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環境課\＠新サーバー移行データ\01　環境係\04　地球温暖化対策　脱炭素関係\令和６年度\04 　改正省エネ法・エネルギー調査\02　【HP掲載毎年更新版】エネルギーの使用に伴って発生する二酸化炭素の温室効果ガス算定排出量  ２０１３年対比\"/>
    </mc:Choice>
  </mc:AlternateContent>
  <bookViews>
    <workbookView xWindow="0" yWindow="0" windowWidth="1920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K7" i="1" l="1"/>
  <c r="J7" i="1"/>
  <c r="I7" i="1"/>
  <c r="G7" i="1" l="1"/>
  <c r="H7" i="1"/>
  <c r="E6" i="1" l="1"/>
  <c r="C6" i="1"/>
  <c r="D7" i="1" s="1"/>
  <c r="B6" i="1"/>
  <c r="B7" i="1" s="1"/>
  <c r="K8" i="1" l="1"/>
  <c r="I8" i="1"/>
  <c r="H8" i="1"/>
  <c r="J8" i="1"/>
  <c r="G8" i="1"/>
  <c r="C8" i="1"/>
  <c r="F8" i="1"/>
  <c r="E8" i="1"/>
  <c r="D8" i="1"/>
  <c r="E7" i="1"/>
  <c r="F7" i="1"/>
  <c r="C7" i="1"/>
</calcChain>
</file>

<file path=xl/sharedStrings.xml><?xml version="1.0" encoding="utf-8"?>
<sst xmlns="http://schemas.openxmlformats.org/spreadsheetml/2006/main" count="19" uniqueCount="19">
  <si>
    <t>エネルギーの使用に伴って発生する二酸化炭素の温室効果ガス算定排出量</t>
    <phoneticPr fontId="2"/>
  </si>
  <si>
    <t>庁舎</t>
    <rPh sb="0" eb="2">
      <t>チョウシャ</t>
    </rPh>
    <phoneticPr fontId="2"/>
  </si>
  <si>
    <t>病院</t>
    <rPh sb="0" eb="2">
      <t>ビョウイン</t>
    </rPh>
    <phoneticPr fontId="2"/>
  </si>
  <si>
    <t>合計</t>
    <rPh sb="0" eb="2">
      <t>ゴウケイ</t>
    </rPh>
    <phoneticPr fontId="2"/>
  </si>
  <si>
    <t>対前年度比（％）</t>
    <rPh sb="0" eb="1">
      <t>タイ</t>
    </rPh>
    <rPh sb="1" eb="5">
      <t>ゼンネンドヒ</t>
    </rPh>
    <phoneticPr fontId="2"/>
  </si>
  <si>
    <r>
      <t>単位：t-CO</t>
    </r>
    <r>
      <rPr>
        <vertAlign val="subscript"/>
        <sz val="11"/>
        <color theme="1"/>
        <rFont val="ＭＳ ゴシック"/>
        <family val="3"/>
        <charset val="128"/>
      </rPr>
      <t>2</t>
    </r>
    <rPh sb="0" eb="2">
      <t>タンイ</t>
    </rPh>
    <phoneticPr fontId="2"/>
  </si>
  <si>
    <t>2013年度(平成25)基準比（％）</t>
    <rPh sb="4" eb="6">
      <t>ネンド</t>
    </rPh>
    <rPh sb="7" eb="9">
      <t>ヘイセイ</t>
    </rPh>
    <rPh sb="12" eb="14">
      <t>キジュン</t>
    </rPh>
    <rPh sb="14" eb="15">
      <t>ヒ</t>
    </rPh>
    <phoneticPr fontId="2"/>
  </si>
  <si>
    <t xml:space="preserve"> </t>
    <phoneticPr fontId="1"/>
  </si>
  <si>
    <t>25年度
（2013）</t>
    <rPh sb="2" eb="4">
      <t>ネンド</t>
    </rPh>
    <phoneticPr fontId="2"/>
  </si>
  <si>
    <t>26年度
（2014）</t>
    <rPh sb="2" eb="4">
      <t>ネンド</t>
    </rPh>
    <phoneticPr fontId="2"/>
  </si>
  <si>
    <t>27年度
（2015）</t>
    <rPh sb="2" eb="4">
      <t>ネンド</t>
    </rPh>
    <phoneticPr fontId="2"/>
  </si>
  <si>
    <t>28年度
（2016）</t>
    <rPh sb="2" eb="4">
      <t>ネンド</t>
    </rPh>
    <phoneticPr fontId="2"/>
  </si>
  <si>
    <t>29年度
（2017）</t>
    <rPh sb="2" eb="4">
      <t>ネンド</t>
    </rPh>
    <phoneticPr fontId="2"/>
  </si>
  <si>
    <t>30年度
（2018）</t>
    <rPh sb="2" eb="4">
      <t>ネンド</t>
    </rPh>
    <phoneticPr fontId="2"/>
  </si>
  <si>
    <t>元年度
（2019）</t>
    <rPh sb="0" eb="1">
      <t>ガン</t>
    </rPh>
    <rPh sb="1" eb="3">
      <t>ネンド</t>
    </rPh>
    <phoneticPr fontId="2"/>
  </si>
  <si>
    <t>令和２年
（2020）</t>
    <rPh sb="0" eb="2">
      <t>レイワ</t>
    </rPh>
    <rPh sb="3" eb="4">
      <t>ネン</t>
    </rPh>
    <phoneticPr fontId="1"/>
  </si>
  <si>
    <t>令和３年
（2021）</t>
    <rPh sb="0" eb="2">
      <t>レイワ</t>
    </rPh>
    <rPh sb="3" eb="4">
      <t>ネン</t>
    </rPh>
    <phoneticPr fontId="1"/>
  </si>
  <si>
    <t>令和４年
（2022）</t>
    <rPh sb="0" eb="2">
      <t>レイワ</t>
    </rPh>
    <rPh sb="3" eb="4">
      <t>ネン</t>
    </rPh>
    <phoneticPr fontId="1"/>
  </si>
  <si>
    <t>令和５年
（2023）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</si>
</sst>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vertAlign val="subscript"/>
      <sz val="11"/>
      <color theme="1"/>
      <name val="ＭＳ ゴシック"/>
      <family val="3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38" fontId="6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view="pageBreakPreview" zoomScaleNormal="100" zoomScaleSheetLayoutView="100" workbookViewId="0">
      <selection activeCell="N6" sqref="N6"/>
    </sheetView>
  </sheetViews>
  <sheetFormatPr defaultRowHeight="13.5" x14ac:dyDescent="0.15"/>
  <cols>
    <col min="1" max="1" width="21.25" customWidth="1"/>
    <col min="2" max="8" width="13.5" bestFit="1" customWidth="1"/>
    <col min="9" max="10" width="13.5" customWidth="1"/>
    <col min="11" max="12" width="13" customWidth="1"/>
  </cols>
  <sheetData>
    <row r="1" spans="1:12" ht="36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8.75" x14ac:dyDescent="0.15">
      <c r="A2" s="1"/>
      <c r="L2" t="s">
        <v>5</v>
      </c>
    </row>
    <row r="3" spans="1:12" ht="50.45" customHeight="1" x14ac:dyDescent="0.15">
      <c r="A3" s="2"/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12" t="s">
        <v>17</v>
      </c>
      <c r="L3" s="12" t="s">
        <v>18</v>
      </c>
    </row>
    <row r="4" spans="1:12" ht="50.45" customHeight="1" x14ac:dyDescent="0.15">
      <c r="A4" s="2" t="s">
        <v>1</v>
      </c>
      <c r="B4" s="3">
        <v>4012</v>
      </c>
      <c r="C4" s="3">
        <v>3855</v>
      </c>
      <c r="D4" s="3">
        <v>3613</v>
      </c>
      <c r="E4" s="3">
        <v>3545</v>
      </c>
      <c r="F4" s="3">
        <v>3571</v>
      </c>
      <c r="G4" s="3">
        <v>3301</v>
      </c>
      <c r="H4" s="3">
        <v>3047</v>
      </c>
      <c r="I4" s="4">
        <v>2967</v>
      </c>
      <c r="J4" s="4">
        <v>2619</v>
      </c>
      <c r="K4" s="13">
        <v>2782</v>
      </c>
      <c r="L4" s="13">
        <v>2827</v>
      </c>
    </row>
    <row r="5" spans="1:12" ht="50.45" customHeight="1" x14ac:dyDescent="0.15">
      <c r="A5" s="2" t="s">
        <v>2</v>
      </c>
      <c r="B5" s="4">
        <v>4231</v>
      </c>
      <c r="C5" s="4">
        <v>4129</v>
      </c>
      <c r="D5" s="4">
        <v>3878</v>
      </c>
      <c r="E5" s="4">
        <v>3898</v>
      </c>
      <c r="F5" s="4">
        <v>3822</v>
      </c>
      <c r="G5" s="4">
        <v>3798</v>
      </c>
      <c r="H5" s="4">
        <v>3482</v>
      </c>
      <c r="I5" s="4">
        <v>3515</v>
      </c>
      <c r="J5" s="4">
        <v>3479</v>
      </c>
      <c r="K5" s="13">
        <v>3610</v>
      </c>
      <c r="L5" s="13">
        <v>2682</v>
      </c>
    </row>
    <row r="6" spans="1:12" ht="50.45" customHeight="1" x14ac:dyDescent="0.15">
      <c r="A6" s="2" t="s">
        <v>3</v>
      </c>
      <c r="B6" s="4">
        <f t="shared" ref="B6:C6" si="0">SUM(B4:B5)</f>
        <v>8243</v>
      </c>
      <c r="C6" s="4">
        <f t="shared" si="0"/>
        <v>7984</v>
      </c>
      <c r="D6" s="4">
        <v>7491</v>
      </c>
      <c r="E6" s="4">
        <f t="shared" ref="E6" si="1">SUM(E4:E5)</f>
        <v>7443</v>
      </c>
      <c r="F6" s="4">
        <v>7393</v>
      </c>
      <c r="G6" s="4">
        <v>7099</v>
      </c>
      <c r="H6" s="4">
        <v>6529</v>
      </c>
      <c r="I6" s="4">
        <v>6482</v>
      </c>
      <c r="J6" s="4">
        <v>6098</v>
      </c>
      <c r="K6" s="5">
        <v>6392</v>
      </c>
      <c r="L6" s="5">
        <v>5510</v>
      </c>
    </row>
    <row r="7" spans="1:12" ht="50.45" customHeight="1" x14ac:dyDescent="0.15">
      <c r="A7" s="6" t="s">
        <v>4</v>
      </c>
      <c r="B7" s="7">
        <f>-((B6-B6)/B6*100)</f>
        <v>0</v>
      </c>
      <c r="C7" s="7">
        <f t="shared" ref="C7:E7" si="2">-((B6-C6)/B6*100)</f>
        <v>-3.1420599296372678</v>
      </c>
      <c r="D7" s="7">
        <f>-((C6-D6)/C6*100)</f>
        <v>-6.1748496993987976</v>
      </c>
      <c r="E7" s="7">
        <f t="shared" si="2"/>
        <v>-0.64076892270724872</v>
      </c>
      <c r="F7" s="7">
        <f t="shared" ref="F7" si="3">-((E6-F6)/E6*100)</f>
        <v>-0.67177213489184462</v>
      </c>
      <c r="G7" s="7">
        <f t="shared" ref="G7" si="4">-((F6-G6)/F6*100)</f>
        <v>-3.9767347490869742</v>
      </c>
      <c r="H7" s="7">
        <f t="shared" ref="H7:L7" si="5">-((G6-H6)/G6*100)</f>
        <v>-8.0292999013945625</v>
      </c>
      <c r="I7" s="7">
        <f t="shared" si="5"/>
        <v>-0.71986521672537906</v>
      </c>
      <c r="J7" s="7">
        <f t="shared" si="5"/>
        <v>-5.9240975007713672</v>
      </c>
      <c r="K7" s="7">
        <f t="shared" si="5"/>
        <v>4.8212528697933754</v>
      </c>
      <c r="L7" s="7">
        <f t="shared" si="5"/>
        <v>-13.798498122653315</v>
      </c>
    </row>
    <row r="8" spans="1:12" ht="50.45" customHeight="1" x14ac:dyDescent="0.15">
      <c r="A8" s="8" t="s">
        <v>6</v>
      </c>
      <c r="B8" s="7">
        <v>0</v>
      </c>
      <c r="C8" s="7">
        <f>-((B6-C6)/B6*100)</f>
        <v>-3.1420599296372678</v>
      </c>
      <c r="D8" s="7">
        <f>-((B6-D6)/B6*100)</f>
        <v>-9.1228921509159289</v>
      </c>
      <c r="E8" s="7">
        <f>-((B6-E6)/B6*100)</f>
        <v>-9.7052044158680086</v>
      </c>
      <c r="F8" s="7">
        <f>-((B6-F6)/B6*100)</f>
        <v>-10.31177969185976</v>
      </c>
      <c r="G8" s="7">
        <f>-((B6-G6)/B6*100)</f>
        <v>-13.878442314691252</v>
      </c>
      <c r="H8" s="7">
        <f>-((B6-H6)/B6*100)</f>
        <v>-20.793400460997212</v>
      </c>
      <c r="I8" s="7">
        <f>-((B6-I6)/B6*100)</f>
        <v>-21.363581220429456</v>
      </c>
      <c r="J8" s="7">
        <f>-((B6-J6)/B6*100)</f>
        <v>-26.022079340046101</v>
      </c>
      <c r="K8" s="7">
        <f>-((B6-K6)/B6*100)</f>
        <v>-22.455416717214607</v>
      </c>
      <c r="L8" s="7">
        <f>-((B6-L6)/B6*100)</f>
        <v>-33.155404585709086</v>
      </c>
    </row>
    <row r="9" spans="1:12" ht="24" x14ac:dyDescent="0.15">
      <c r="A9" s="9"/>
      <c r="B9" s="9" t="s">
        <v>7</v>
      </c>
      <c r="C9" s="9"/>
      <c r="D9" s="9"/>
      <c r="E9" s="9"/>
      <c r="F9" s="9"/>
      <c r="G9" s="9"/>
      <c r="H9" s="9"/>
      <c r="I9" s="10"/>
      <c r="J9" s="9"/>
      <c r="K9" s="9"/>
      <c r="L9" s="9"/>
    </row>
  </sheetData>
  <mergeCells count="1">
    <mergeCell ref="A1:K1"/>
  </mergeCells>
  <phoneticPr fontId="1"/>
  <pageMargins left="0.70866141732283472" right="0.70866141732283472" top="1.5354330708661419" bottom="0.74803149606299213" header="0.31496062992125984" footer="0.31496062992125984"/>
  <pageSetup paperSize="9" scale="79" fitToHeight="0" orientation="landscape" r:id="rId1"/>
  <headerFooter>
    <oddHeader>&amp;R別紙.2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kankyou42</dc:creator>
  <cp:lastModifiedBy>kankyou12</cp:lastModifiedBy>
  <cp:lastPrinted>2024-07-12T00:31:24Z</cp:lastPrinted>
  <dcterms:created xsi:type="dcterms:W3CDTF">2020-10-16T02:20:51Z</dcterms:created>
  <dcterms:modified xsi:type="dcterms:W3CDTF">2024-11-15T05:26:29Z</dcterms:modified>
</cp:coreProperties>
</file>