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92.168.100.247\環境課\環境係\大川用\令和4年度\R4データ集\第２章　水質調査\水質データ\"/>
    </mc:Choice>
  </mc:AlternateContent>
  <bookViews>
    <workbookView xWindow="0" yWindow="0" windowWidth="19200" windowHeight="7620" activeTab="5"/>
  </bookViews>
  <sheets>
    <sheet name="水温" sheetId="1" r:id="rId1"/>
    <sheet name="塩分" sheetId="2" r:id="rId2"/>
    <sheet name="DO" sheetId="3" r:id="rId3"/>
    <sheet name="酸素飽和度" sheetId="4" r:id="rId4"/>
    <sheet name="海域" sheetId="6" r:id="rId5"/>
    <sheet name="河川" sheetId="7" r:id="rId6"/>
  </sheets>
  <definedNames>
    <definedName name="_xlnm.Print_Area" localSheetId="4">海域!$A$1:$R$321</definedName>
  </definedNames>
  <calcPr calcId="162913" calcMode="autoNoTable" iterate="1" iterateCount="1" iterateDelta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318" i="7" l="1"/>
  <c r="P318" i="7"/>
  <c r="O318" i="7"/>
  <c r="Q317" i="7"/>
  <c r="P317" i="7"/>
  <c r="O317" i="7"/>
  <c r="Q316" i="7"/>
  <c r="P316" i="7"/>
  <c r="O316" i="7"/>
  <c r="Q315" i="7"/>
  <c r="P315" i="7"/>
  <c r="O315" i="7"/>
  <c r="Q314" i="7"/>
  <c r="P314" i="7"/>
  <c r="O314" i="7"/>
  <c r="Q313" i="7"/>
  <c r="P313" i="7"/>
  <c r="O313" i="7"/>
  <c r="Q312" i="7"/>
  <c r="P312" i="7"/>
  <c r="O312" i="7"/>
  <c r="Q311" i="7"/>
  <c r="P311" i="7"/>
  <c r="O311" i="7"/>
  <c r="Q310" i="7"/>
  <c r="P310" i="7"/>
  <c r="O310" i="7"/>
  <c r="Q309" i="7"/>
  <c r="P309" i="7"/>
  <c r="O309" i="7"/>
  <c r="Q308" i="7"/>
  <c r="P308" i="7"/>
  <c r="O308" i="7"/>
  <c r="Q307" i="7"/>
  <c r="P307" i="7"/>
  <c r="O307" i="7"/>
  <c r="Q306" i="7"/>
  <c r="P306" i="7"/>
  <c r="O306" i="7"/>
  <c r="Q305" i="7"/>
  <c r="P305" i="7"/>
  <c r="O305" i="7"/>
  <c r="Q304" i="7"/>
  <c r="P304" i="7"/>
  <c r="O304" i="7"/>
  <c r="Q303" i="7"/>
  <c r="P303" i="7"/>
  <c r="O303" i="7"/>
  <c r="Q298" i="7"/>
  <c r="P298" i="7"/>
  <c r="O298" i="7"/>
  <c r="Q297" i="7"/>
  <c r="P297" i="7"/>
  <c r="O297" i="7"/>
  <c r="Q289" i="7"/>
  <c r="P289" i="7"/>
  <c r="O289" i="7"/>
  <c r="Q288" i="7"/>
  <c r="P288" i="7"/>
  <c r="O288" i="7"/>
  <c r="Q287" i="7"/>
  <c r="P287" i="7"/>
  <c r="O287" i="7"/>
  <c r="Q286" i="7"/>
  <c r="P286" i="7"/>
  <c r="O286" i="7"/>
  <c r="Q285" i="7"/>
  <c r="P285" i="7"/>
  <c r="O285" i="7"/>
  <c r="Q284" i="7"/>
  <c r="P284" i="7"/>
  <c r="O284" i="7"/>
  <c r="Q283" i="7"/>
  <c r="P283" i="7"/>
  <c r="O283" i="7"/>
  <c r="Q282" i="7"/>
  <c r="P282" i="7"/>
  <c r="O282" i="7"/>
  <c r="Q281" i="7"/>
  <c r="P281" i="7"/>
  <c r="O281" i="7"/>
  <c r="Q280" i="7"/>
  <c r="P280" i="7"/>
  <c r="O280" i="7"/>
  <c r="Q279" i="7"/>
  <c r="P279" i="7"/>
  <c r="O279" i="7"/>
  <c r="Q278" i="7"/>
  <c r="P278" i="7"/>
  <c r="O278" i="7"/>
  <c r="Q277" i="7"/>
  <c r="P277" i="7"/>
  <c r="O277" i="7"/>
  <c r="Q276" i="7"/>
  <c r="P276" i="7"/>
  <c r="O276" i="7"/>
  <c r="Q275" i="7"/>
  <c r="P275" i="7"/>
  <c r="O275" i="7"/>
  <c r="Q274" i="7"/>
  <c r="P274" i="7"/>
  <c r="O274" i="7"/>
  <c r="Q269" i="7"/>
  <c r="P269" i="7"/>
  <c r="O269" i="7"/>
  <c r="Q268" i="7"/>
  <c r="P268" i="7"/>
  <c r="O268" i="7"/>
  <c r="Q260" i="7"/>
  <c r="P260" i="7"/>
  <c r="O260" i="7"/>
  <c r="Q259" i="7"/>
  <c r="P259" i="7"/>
  <c r="O259" i="7"/>
  <c r="Q258" i="7"/>
  <c r="P258" i="7"/>
  <c r="O258" i="7"/>
  <c r="Q257" i="7"/>
  <c r="P257" i="7"/>
  <c r="O257" i="7"/>
  <c r="Q256" i="7"/>
  <c r="P256" i="7"/>
  <c r="O256" i="7"/>
  <c r="Q255" i="7"/>
  <c r="P255" i="7"/>
  <c r="O255" i="7"/>
  <c r="Q254" i="7"/>
  <c r="P254" i="7"/>
  <c r="O254" i="7"/>
  <c r="Q253" i="7"/>
  <c r="P253" i="7"/>
  <c r="O253" i="7"/>
  <c r="Q252" i="7"/>
  <c r="P252" i="7"/>
  <c r="O252" i="7"/>
  <c r="Q251" i="7"/>
  <c r="P251" i="7"/>
  <c r="O251" i="7"/>
  <c r="Q250" i="7"/>
  <c r="P250" i="7"/>
  <c r="O250" i="7"/>
  <c r="Q249" i="7"/>
  <c r="P249" i="7"/>
  <c r="O249" i="7"/>
  <c r="Q248" i="7"/>
  <c r="P248" i="7"/>
  <c r="O248" i="7"/>
  <c r="Q247" i="7"/>
  <c r="P247" i="7"/>
  <c r="O247" i="7"/>
  <c r="Q246" i="7"/>
  <c r="P246" i="7"/>
  <c r="O246" i="7"/>
  <c r="Q245" i="7"/>
  <c r="P245" i="7"/>
  <c r="O245" i="7"/>
  <c r="Q240" i="7"/>
  <c r="P240" i="7"/>
  <c r="O240" i="7"/>
  <c r="Q239" i="7"/>
  <c r="P239" i="7"/>
  <c r="O239" i="7"/>
  <c r="Q227" i="7"/>
  <c r="P227" i="7"/>
  <c r="O227" i="7"/>
  <c r="Q226" i="7"/>
  <c r="P226" i="7"/>
  <c r="O226" i="7"/>
  <c r="Q225" i="7"/>
  <c r="P225" i="7"/>
  <c r="O225" i="7"/>
  <c r="Q224" i="7"/>
  <c r="P224" i="7"/>
  <c r="O224" i="7"/>
  <c r="Q223" i="7"/>
  <c r="P223" i="7"/>
  <c r="O223" i="7"/>
  <c r="Q222" i="7"/>
  <c r="P222" i="7"/>
  <c r="O222" i="7"/>
  <c r="Q221" i="7"/>
  <c r="P221" i="7"/>
  <c r="O221" i="7"/>
  <c r="Q220" i="7"/>
  <c r="P220" i="7"/>
  <c r="O220" i="7"/>
  <c r="Q219" i="7"/>
  <c r="P219" i="7"/>
  <c r="O219" i="7"/>
  <c r="Q217" i="7"/>
  <c r="P217" i="7"/>
  <c r="O217" i="7"/>
  <c r="Q216" i="7"/>
  <c r="P216" i="7"/>
  <c r="O216" i="7"/>
  <c r="Q211" i="7"/>
  <c r="P211" i="7"/>
  <c r="O211" i="7"/>
  <c r="Q202" i="7"/>
  <c r="P202" i="7"/>
  <c r="O202" i="7"/>
  <c r="Q201" i="7"/>
  <c r="P201" i="7"/>
  <c r="O201" i="7"/>
  <c r="Q200" i="7"/>
  <c r="P200" i="7"/>
  <c r="O200" i="7"/>
  <c r="Q198" i="7"/>
  <c r="P198" i="7"/>
  <c r="O198" i="7"/>
  <c r="Q197" i="7"/>
  <c r="P197" i="7"/>
  <c r="O197" i="7"/>
  <c r="Q196" i="7"/>
  <c r="P196" i="7"/>
  <c r="O196" i="7"/>
  <c r="Q193" i="7"/>
  <c r="P193" i="7"/>
  <c r="O193" i="7"/>
  <c r="Q192" i="7"/>
  <c r="P192" i="7"/>
  <c r="O192" i="7"/>
  <c r="Q191" i="7"/>
  <c r="P191" i="7"/>
  <c r="O191" i="7"/>
  <c r="Q190" i="7"/>
  <c r="P190" i="7"/>
  <c r="O190" i="7"/>
  <c r="Q189" i="7"/>
  <c r="P189" i="7"/>
  <c r="O189" i="7"/>
  <c r="Q187" i="7"/>
  <c r="P187" i="7"/>
  <c r="O187" i="7"/>
  <c r="Q182" i="7"/>
  <c r="P182" i="7"/>
  <c r="O182" i="7"/>
  <c r="Q181" i="7"/>
  <c r="P181" i="7"/>
  <c r="O181" i="7"/>
  <c r="Q173" i="7"/>
  <c r="P173" i="7"/>
  <c r="O173" i="7"/>
  <c r="Q172" i="7"/>
  <c r="P172" i="7"/>
  <c r="O172" i="7"/>
  <c r="Q171" i="7"/>
  <c r="P171" i="7"/>
  <c r="O171" i="7"/>
  <c r="Q169" i="7"/>
  <c r="P169" i="7"/>
  <c r="O169" i="7"/>
  <c r="Q168" i="7"/>
  <c r="P168" i="7"/>
  <c r="O168" i="7"/>
  <c r="Q167" i="7"/>
  <c r="P167" i="7"/>
  <c r="O167" i="7"/>
  <c r="Q164" i="7"/>
  <c r="P164" i="7"/>
  <c r="O164" i="7"/>
  <c r="Q163" i="7"/>
  <c r="P163" i="7"/>
  <c r="O163" i="7"/>
  <c r="Q162" i="7"/>
  <c r="P162" i="7"/>
  <c r="O162" i="7"/>
  <c r="Q161" i="7"/>
  <c r="P161" i="7"/>
  <c r="O161" i="7"/>
  <c r="Q160" i="7"/>
  <c r="P160" i="7"/>
  <c r="O160" i="7"/>
  <c r="Q158" i="7"/>
  <c r="P158" i="7"/>
  <c r="O158" i="7"/>
  <c r="Q153" i="7"/>
  <c r="P153" i="7"/>
  <c r="O153" i="7"/>
  <c r="Q152" i="7"/>
  <c r="P152" i="7"/>
  <c r="O152" i="7"/>
  <c r="Q144" i="7"/>
  <c r="P144" i="7"/>
  <c r="O144" i="7"/>
  <c r="Q143" i="7"/>
  <c r="P143" i="7"/>
  <c r="O143" i="7"/>
  <c r="Q142" i="7"/>
  <c r="P142" i="7"/>
  <c r="O142" i="7"/>
  <c r="Q140" i="7"/>
  <c r="P140" i="7"/>
  <c r="O140" i="7"/>
  <c r="Q139" i="7"/>
  <c r="P139" i="7"/>
  <c r="O139" i="7"/>
  <c r="Q138" i="7"/>
  <c r="P138" i="7"/>
  <c r="O138" i="7"/>
  <c r="Q135" i="7"/>
  <c r="P135" i="7"/>
  <c r="O135" i="7"/>
  <c r="Q134" i="7"/>
  <c r="P134" i="7"/>
  <c r="O134" i="7"/>
  <c r="Q133" i="7"/>
  <c r="P133" i="7"/>
  <c r="O133" i="7"/>
  <c r="Q132" i="7"/>
  <c r="P132" i="7"/>
  <c r="O132" i="7"/>
  <c r="Q131" i="7"/>
  <c r="P131" i="7"/>
  <c r="O131" i="7"/>
  <c r="Q129" i="7"/>
  <c r="P129" i="7"/>
  <c r="O129" i="7"/>
  <c r="Q124" i="7"/>
  <c r="P124" i="7"/>
  <c r="O124" i="7"/>
  <c r="Q123" i="7"/>
  <c r="P123" i="7"/>
  <c r="O123" i="7"/>
  <c r="Q115" i="7"/>
  <c r="P115" i="7"/>
  <c r="O115" i="7"/>
  <c r="Q114" i="7"/>
  <c r="P114" i="7"/>
  <c r="O114" i="7"/>
  <c r="Q113" i="7"/>
  <c r="P113" i="7"/>
  <c r="O113" i="7"/>
  <c r="Q111" i="7"/>
  <c r="P111" i="7"/>
  <c r="O111" i="7"/>
  <c r="Q110" i="7"/>
  <c r="P110" i="7"/>
  <c r="O110" i="7"/>
  <c r="Q109" i="7"/>
  <c r="P109" i="7"/>
  <c r="O109" i="7"/>
  <c r="Q106" i="7"/>
  <c r="P106" i="7"/>
  <c r="O106" i="7"/>
  <c r="Q105" i="7"/>
  <c r="P105" i="7"/>
  <c r="O105" i="7"/>
  <c r="Q104" i="7"/>
  <c r="P104" i="7"/>
  <c r="O104" i="7"/>
  <c r="Q103" i="7"/>
  <c r="P103" i="7"/>
  <c r="O103" i="7"/>
  <c r="Q102" i="7"/>
  <c r="P102" i="7"/>
  <c r="O102" i="7"/>
  <c r="Q100" i="7"/>
  <c r="P100" i="7"/>
  <c r="O100" i="7"/>
  <c r="Q95" i="7"/>
  <c r="P95" i="7"/>
  <c r="O95" i="7"/>
  <c r="Q94" i="7"/>
  <c r="P94" i="7"/>
  <c r="O94" i="7"/>
  <c r="Q86" i="7"/>
  <c r="P86" i="7"/>
  <c r="O86" i="7"/>
  <c r="Q85" i="7"/>
  <c r="P85" i="7"/>
  <c r="O85" i="7"/>
  <c r="Q84" i="7"/>
  <c r="P84" i="7"/>
  <c r="O84" i="7"/>
  <c r="Q82" i="7"/>
  <c r="P82" i="7"/>
  <c r="O82" i="7"/>
  <c r="Q81" i="7"/>
  <c r="P81" i="7"/>
  <c r="O81" i="7"/>
  <c r="Q80" i="7"/>
  <c r="P80" i="7"/>
  <c r="O80" i="7"/>
  <c r="Q79" i="7"/>
  <c r="P79" i="7"/>
  <c r="O79" i="7"/>
  <c r="Q77" i="7"/>
  <c r="P77" i="7"/>
  <c r="O77" i="7"/>
  <c r="Q76" i="7"/>
  <c r="P76" i="7"/>
  <c r="O76" i="7"/>
  <c r="Q75" i="7"/>
  <c r="P75" i="7"/>
  <c r="O75" i="7"/>
  <c r="Q74" i="7"/>
  <c r="P74" i="7"/>
  <c r="O74" i="7"/>
  <c r="Q73" i="7"/>
  <c r="P73" i="7"/>
  <c r="O73" i="7"/>
  <c r="Q71" i="7"/>
  <c r="P71" i="7"/>
  <c r="O71" i="7"/>
  <c r="Q66" i="7"/>
  <c r="P66" i="7"/>
  <c r="O66" i="7"/>
  <c r="Q65" i="7"/>
  <c r="P65" i="7"/>
  <c r="O65" i="7"/>
  <c r="Q28" i="7"/>
  <c r="P28" i="7"/>
  <c r="O28" i="7"/>
  <c r="Q27" i="7"/>
  <c r="P27" i="7"/>
  <c r="O27" i="7"/>
  <c r="Q26" i="7"/>
  <c r="P26" i="7"/>
  <c r="O26" i="7"/>
  <c r="Q24" i="7"/>
  <c r="P24" i="7"/>
  <c r="O24" i="7"/>
  <c r="Q23" i="7"/>
  <c r="P23" i="7"/>
  <c r="O23" i="7"/>
  <c r="Q22" i="7"/>
  <c r="P22" i="7"/>
  <c r="O22" i="7"/>
  <c r="Q19" i="7"/>
  <c r="P19" i="7"/>
  <c r="O19" i="7"/>
  <c r="Q18" i="7"/>
  <c r="P18" i="7"/>
  <c r="O18" i="7"/>
  <c r="Q17" i="7"/>
  <c r="P17" i="7"/>
  <c r="O17" i="7"/>
  <c r="Q16" i="7"/>
  <c r="P16" i="7"/>
  <c r="O16" i="7"/>
  <c r="Q15" i="7"/>
  <c r="P15" i="7"/>
  <c r="O15" i="7"/>
  <c r="Q13" i="7"/>
  <c r="P13" i="7"/>
  <c r="O13" i="7"/>
  <c r="Q8" i="7"/>
  <c r="P8" i="7"/>
  <c r="O8" i="7"/>
  <c r="Q7" i="7"/>
  <c r="P7" i="7"/>
  <c r="O7" i="7"/>
  <c r="Q57" i="7"/>
  <c r="P57" i="7"/>
  <c r="O57" i="7"/>
  <c r="Q56" i="7"/>
  <c r="P56" i="7"/>
  <c r="O56" i="7"/>
  <c r="Q55" i="7"/>
  <c r="P55" i="7"/>
  <c r="O55" i="7"/>
  <c r="Q54" i="7"/>
  <c r="P54" i="7"/>
  <c r="O54" i="7"/>
  <c r="Q53" i="7"/>
  <c r="P53" i="7"/>
  <c r="O53" i="7"/>
  <c r="Q52" i="7"/>
  <c r="P52" i="7"/>
  <c r="O52" i="7"/>
  <c r="Q51" i="7"/>
  <c r="P51" i="7"/>
  <c r="O51" i="7"/>
  <c r="Q50" i="7"/>
  <c r="P50" i="7"/>
  <c r="O50" i="7"/>
  <c r="Q49" i="7"/>
  <c r="P49" i="7"/>
  <c r="O49" i="7"/>
  <c r="Q48" i="7"/>
  <c r="P48" i="7"/>
  <c r="O48" i="7"/>
  <c r="Q47" i="7"/>
  <c r="P47" i="7"/>
  <c r="O47" i="7"/>
  <c r="Q46" i="7"/>
  <c r="P46" i="7"/>
  <c r="O46" i="7"/>
  <c r="Q45" i="7"/>
  <c r="P45" i="7"/>
  <c r="O45" i="7"/>
  <c r="Q44" i="7"/>
  <c r="P44" i="7"/>
  <c r="O44" i="7"/>
  <c r="Q43" i="7"/>
  <c r="P43" i="7"/>
  <c r="O43" i="7"/>
  <c r="Q42" i="7"/>
  <c r="P42" i="7"/>
  <c r="O42" i="7"/>
  <c r="Q37" i="7"/>
  <c r="P37" i="7"/>
  <c r="O37" i="7"/>
  <c r="Q36" i="7"/>
  <c r="P36" i="7"/>
  <c r="O36" i="7"/>
</calcChain>
</file>

<file path=xl/sharedStrings.xml><?xml version="1.0" encoding="utf-8"?>
<sst xmlns="http://schemas.openxmlformats.org/spreadsheetml/2006/main" count="3234" uniqueCount="225">
  <si>
    <t>表．水1-1-1(1)　海域水質調査結果</t>
  </si>
  <si>
    <t xml:space="preserve">    測点：１（尾鷲港内）</t>
  </si>
  <si>
    <t>項目：水温（℃）</t>
  </si>
  <si>
    <t>測定層</t>
  </si>
  <si>
    <t>４月</t>
  </si>
  <si>
    <t>５月</t>
  </si>
  <si>
    <t>６月</t>
  </si>
  <si>
    <t>７月</t>
  </si>
  <si>
    <t>８月</t>
  </si>
  <si>
    <t>９月</t>
  </si>
  <si>
    <t>１０月</t>
  </si>
  <si>
    <t>１１月</t>
  </si>
  <si>
    <t>１２月</t>
  </si>
  <si>
    <t>１月</t>
  </si>
  <si>
    <t>２月</t>
  </si>
  <si>
    <t>３月</t>
  </si>
  <si>
    <t>最小値</t>
  </si>
  <si>
    <t>最大値</t>
  </si>
  <si>
    <t>平均値</t>
  </si>
  <si>
    <t>B-1</t>
  </si>
  <si>
    <t>表．水1-1-1(2)　海域水質調査結果</t>
  </si>
  <si>
    <t xml:space="preserve">    測点：２（シ－バ－ス先端）</t>
  </si>
  <si>
    <t>表．水1-1-1(3)　海域水質調査結果</t>
  </si>
  <si>
    <t xml:space="preserve">    測点：３（尾鷲湾中央）</t>
  </si>
  <si>
    <t>25</t>
  </si>
  <si>
    <t>表．水1-1-1(4)　海域水質調査結果</t>
  </si>
  <si>
    <t xml:space="preserve">    測点：４（須賀利港内）</t>
  </si>
  <si>
    <t>表．水1-1-1(5)  海域水質調査結果</t>
  </si>
  <si>
    <t xml:space="preserve">    測点：５（尾鷲湾口）</t>
  </si>
  <si>
    <t>表．水1-1-1(6)　海域水質調査結果</t>
  </si>
  <si>
    <t xml:space="preserve">    測点：７（九木港内）</t>
  </si>
  <si>
    <t>表．水1-1-1(7)　海域水質調査結果</t>
  </si>
  <si>
    <t xml:space="preserve">    測点：８（九木港口）</t>
  </si>
  <si>
    <t>20</t>
  </si>
  <si>
    <t>表．水1-1-1(8)　海域水質調査結果</t>
  </si>
  <si>
    <t xml:space="preserve">    測点：９（早田港内）</t>
  </si>
  <si>
    <t>表．水1-1-1(9)　海域水質調査結果</t>
  </si>
  <si>
    <t>測点：10（早田港口）</t>
  </si>
  <si>
    <t>表．水1-1-1(10)　海域水質調査結果</t>
  </si>
  <si>
    <t xml:space="preserve">    測点：11（三木浦港内）</t>
  </si>
  <si>
    <t>表．水1-1-1(11)　海域水質調査結果</t>
  </si>
  <si>
    <t xml:space="preserve">    測点：12（三木浦港口）</t>
  </si>
  <si>
    <t>表．水1-1-1(12)　海域水質調査結果</t>
  </si>
  <si>
    <t xml:space="preserve">    測点：13（古江港内）</t>
  </si>
  <si>
    <t>表．水1-1-1(13)  海域水質調査結果</t>
  </si>
  <si>
    <t xml:space="preserve">    測点：14（梶賀港口）</t>
  </si>
  <si>
    <t>表．水1-1-1(14)　海域水質調査結果</t>
  </si>
  <si>
    <t xml:space="preserve">    測点：15（賀田湾口）</t>
  </si>
  <si>
    <t>表．水1-1-2(1)  海域水質調査結果</t>
  </si>
  <si>
    <t>項目：塩分（パ－ミル）</t>
  </si>
  <si>
    <t>表．水1-1-2(2)　海域水質調査結果</t>
  </si>
  <si>
    <t>表．水1-1-2(3)　海域水質調査結果</t>
  </si>
  <si>
    <t>表．水1-1-2(4)　海域水質調査結果</t>
  </si>
  <si>
    <t>表．水1-1-2(5)  海域水質調査結果</t>
  </si>
  <si>
    <t>表．水1-1-2(6)　海域水質調査結果</t>
  </si>
  <si>
    <t>表．水1-1-2(7)　海域水質調査結果</t>
  </si>
  <si>
    <t>表．水1-1-2(8)　海域水質調査結果</t>
  </si>
  <si>
    <t>表．水1-1-2(9)　海域水質調査結果</t>
  </si>
  <si>
    <t>表．水1-1-2(10)　海域水質調査結果</t>
  </si>
  <si>
    <t>表．水1-1-2(11)　海域水質調査結果</t>
  </si>
  <si>
    <t>表．水1-1-2(12)　海域水質調査結果</t>
  </si>
  <si>
    <t>表．水1-1-2(13)  海域水質調査結果</t>
  </si>
  <si>
    <t>表．水1-1-2(14)　海域水質調査結果</t>
  </si>
  <si>
    <t>表．水1-1-3(1)  海域水質調査結果</t>
  </si>
  <si>
    <t>項目：溶存酸素量（ｍｇ／ｌ）</t>
  </si>
  <si>
    <t>表．水1-1-3(2)　海域水質調査結果</t>
  </si>
  <si>
    <t>表．水1-1-3(3)　海域水質調査結果</t>
  </si>
  <si>
    <t>表．水1-1-3(4)　海域水質調査結果</t>
  </si>
  <si>
    <t>表．水1-1-3(5)  海域水質調査結果</t>
  </si>
  <si>
    <t>表．水1-1-3(6)　海域水質調査結果</t>
  </si>
  <si>
    <t>表．水1-1-3(7)　海域水質調査結果</t>
  </si>
  <si>
    <t>表．水1-1-3(8)　海域水質調査結果</t>
  </si>
  <si>
    <t>表．水1-1-3(9)　海域水質調査結果</t>
  </si>
  <si>
    <t>表．水1-1-3(10)　海域水質調査結果</t>
  </si>
  <si>
    <t>表．水1-1-3(11)　海域水質調査結果</t>
  </si>
  <si>
    <t>表．水1-1-3(12)　海域水質調査結果</t>
  </si>
  <si>
    <t>表．水1-1-3(13)  海域水質調査結果</t>
  </si>
  <si>
    <t>表．水1-1-3(14)　海域水質調査結果</t>
  </si>
  <si>
    <t>表．水1-1-4(1)  海域水質調査結果</t>
  </si>
  <si>
    <t>項目：酸素飽和度（％）</t>
  </si>
  <si>
    <t>表．水1-1-4(2)　海域水質調査結果</t>
  </si>
  <si>
    <t>表．水1-1-4(3)　海域水質調査結果</t>
  </si>
  <si>
    <t>表．水1-1-4(4)　海域水質調査結果</t>
  </si>
  <si>
    <t>表．水1-1-4(5)  海域水質調査結果</t>
  </si>
  <si>
    <t>表．水1-1-4(6)　海域水質調査結果</t>
  </si>
  <si>
    <t>表．水1-1-4(7)　海域水質調査結果</t>
  </si>
  <si>
    <t>表．水1-1-4(8)　海域水質調査結果</t>
  </si>
  <si>
    <t>表．水1-1-4(9)　海域水質調査結果</t>
  </si>
  <si>
    <t>表．水1-1-4(10)　海域水質調査結果</t>
  </si>
  <si>
    <t>表．水1-1-4(11)　海域水質調査結果</t>
  </si>
  <si>
    <t>表．水1-1-4(12)　海域水質調査結果</t>
  </si>
  <si>
    <t>表．水1-1-4(13)  海域水質調査結果</t>
  </si>
  <si>
    <t>表．水1-1-4(14)　海域水質調査結果</t>
  </si>
  <si>
    <t>表．水1-1-5(1) 海域水質調査結果</t>
  </si>
  <si>
    <t>測点：１（尾鷲港内）</t>
  </si>
  <si>
    <t>採水層：0.5ｍ</t>
  </si>
  <si>
    <t>項 目</t>
  </si>
  <si>
    <t>単 位</t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</si>
  <si>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</si>
  <si>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</si>
  <si>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</si>
  <si>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</si>
  <si>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</si>
  <si>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</si>
  <si>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</si>
  <si>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</si>
  <si>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</si>
  <si>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</si>
  <si>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</si>
  <si>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</si>
  <si>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75％値</t>
  </si>
  <si>
    <t>観 測 日</t>
  </si>
  <si>
    <t>天  候</t>
  </si>
  <si>
    <t>02</t>
  </si>
  <si>
    <t>01</t>
  </si>
  <si>
    <t>04</t>
  </si>
  <si>
    <t>時  刻</t>
  </si>
  <si>
    <t>透 明 度</t>
  </si>
  <si>
    <t>ｍ</t>
  </si>
  <si>
    <t>水  深</t>
  </si>
  <si>
    <t>色  相</t>
  </si>
  <si>
    <t>16</t>
  </si>
  <si>
    <t>17</t>
  </si>
  <si>
    <t xml:space="preserve">性  状   </t>
  </si>
  <si>
    <t>臭  気</t>
  </si>
  <si>
    <t>水  温</t>
  </si>
  <si>
    <t>℃</t>
  </si>
  <si>
    <t>塩  分</t>
  </si>
  <si>
    <t>Ｄ  Ｏ</t>
  </si>
  <si>
    <t>mg/l</t>
  </si>
  <si>
    <t>酸素飽和度</t>
  </si>
  <si>
    <t>％</t>
  </si>
  <si>
    <t>ｐ  Ｈ</t>
  </si>
  <si>
    <t>Ｃ Ｏ Ｄ</t>
  </si>
  <si>
    <t>大腸菌群数</t>
  </si>
  <si>
    <t>ｎ/100ml</t>
  </si>
  <si>
    <t>油 分</t>
  </si>
  <si>
    <t>ＭＢＡＳ</t>
  </si>
  <si>
    <t>Ｔ－Ｎ</t>
  </si>
  <si>
    <t>Ｔ－Ｐ</t>
  </si>
  <si>
    <t>表．水1-1-5(2) 海域水質調査結果</t>
  </si>
  <si>
    <t>測点：２（シ－バ－ス先端）</t>
  </si>
  <si>
    <t>表．水1-1-5(3) 海域水質調査結果</t>
  </si>
  <si>
    <t>測点：３（尾鷲湾中央）</t>
  </si>
  <si>
    <t>表．水1-1-5(4) 海域水質調査結果</t>
  </si>
  <si>
    <t>測点：４（須賀利港内）</t>
  </si>
  <si>
    <t>表．水1-1-5(5) 海域水質調査結果</t>
  </si>
  <si>
    <t>測点：５（尾鷲湾口）</t>
  </si>
  <si>
    <t>19</t>
  </si>
  <si>
    <t>表．水1-1-5(6) 海域水質調査結果</t>
  </si>
  <si>
    <t>測点：７（九木港内）</t>
  </si>
  <si>
    <t>表．水1-1-5(7) 海域水質調査結果</t>
  </si>
  <si>
    <t>測点：８（九木港口）</t>
  </si>
  <si>
    <t>表．水1-1-5(8) 海域水質調査結果</t>
  </si>
  <si>
    <t>測点：９（早田港口）</t>
  </si>
  <si>
    <t>表．水1-1-5(9) 海域水質調査結果</t>
  </si>
  <si>
    <t>表．水1-1-5(10) 海域水質調査結果</t>
  </si>
  <si>
    <t>測点：11（三木浦港内）</t>
  </si>
  <si>
    <t>表．水1-1-5(11) 海域水質調査結果</t>
  </si>
  <si>
    <t>測点：12（三木里港口）</t>
  </si>
  <si>
    <t>表．水1-1-5(12) 海域水質調査結果</t>
  </si>
  <si>
    <t>測点：13（古江港内）</t>
  </si>
  <si>
    <t>表．水1-1-5(13) 海域水質調査結果</t>
  </si>
  <si>
    <t>測点：14（梶賀港口）</t>
  </si>
  <si>
    <t>表．水1-1-5(14) 海域水質調査結果</t>
  </si>
  <si>
    <t>測点：15（賀田湾口）</t>
  </si>
  <si>
    <t>表．水1-2-1(1) 河川下水路水質調査結果</t>
  </si>
  <si>
    <t>測点名：</t>
  </si>
  <si>
    <t>又口川</t>
  </si>
  <si>
    <t>項　目</t>
  </si>
  <si>
    <t>単位</t>
  </si>
  <si>
    <t>採取月日</t>
  </si>
  <si>
    <t>採取時刻</t>
  </si>
  <si>
    <t>天　候</t>
  </si>
  <si>
    <t>03</t>
  </si>
  <si>
    <t>流　量</t>
  </si>
  <si>
    <t>m3/d</t>
  </si>
  <si>
    <t>水　温</t>
  </si>
  <si>
    <t>透視度</t>
  </si>
  <si>
    <t>cm</t>
  </si>
  <si>
    <t>&gt;30</t>
  </si>
  <si>
    <t>色　相</t>
  </si>
  <si>
    <t>性　状</t>
  </si>
  <si>
    <t>臭　気</t>
  </si>
  <si>
    <t>ｐＨ</t>
  </si>
  <si>
    <t>ＣＯＤ</t>
  </si>
  <si>
    <t>ＢＯＤ</t>
  </si>
  <si>
    <t>Ｓ　Ｓ</t>
  </si>
  <si>
    <t>Ｄ　Ｏ</t>
  </si>
  <si>
    <t>個/100ml</t>
  </si>
  <si>
    <t>油　分</t>
  </si>
  <si>
    <t>塩化物イオン</t>
  </si>
  <si>
    <t>ＣＯＤ負荷量</t>
  </si>
  <si>
    <t>kg/d</t>
  </si>
  <si>
    <t>ＢＯＤ負荷量</t>
  </si>
  <si>
    <t>Ｔ－Ｎ負荷量</t>
  </si>
  <si>
    <t>Ｔ－Ｐ負荷量</t>
  </si>
  <si>
    <t>05</t>
  </si>
  <si>
    <t>10</t>
  </si>
  <si>
    <t>30</t>
  </si>
  <si>
    <t>06</t>
  </si>
  <si>
    <t>令和3年度</t>
  </si>
  <si>
    <t>令和3年度</t>
    <rPh sb="0" eb="2">
      <t>レイワ</t>
    </rPh>
    <rPh sb="3" eb="4">
      <t>ネン</t>
    </rPh>
    <rPh sb="4" eb="5">
      <t>ド</t>
    </rPh>
    <phoneticPr fontId="3"/>
  </si>
  <si>
    <t>令和3年度</t>
    <rPh sb="0" eb="2">
      <t>レイワ</t>
    </rPh>
    <phoneticPr fontId="3"/>
  </si>
  <si>
    <t>12</t>
  </si>
  <si>
    <t>表．水1-2-1(2) 河川下水路水質調査結果</t>
    <phoneticPr fontId="12"/>
  </si>
  <si>
    <t>北川</t>
    <rPh sb="0" eb="1">
      <t>キタ</t>
    </rPh>
    <phoneticPr fontId="12"/>
  </si>
  <si>
    <t>令和3年度</t>
    <rPh sb="0" eb="2">
      <t>レイワ</t>
    </rPh>
    <phoneticPr fontId="12"/>
  </si>
  <si>
    <t>表．水1-2-1(3) 河川下水路水質調査結果</t>
    <phoneticPr fontId="12"/>
  </si>
  <si>
    <t>中川</t>
    <rPh sb="0" eb="1">
      <t>ナカ</t>
    </rPh>
    <phoneticPr fontId="12"/>
  </si>
  <si>
    <t>矢ノ川</t>
    <rPh sb="0" eb="1">
      <t>ヤ</t>
    </rPh>
    <rPh sb="2" eb="3">
      <t>カワ</t>
    </rPh>
    <phoneticPr fontId="12"/>
  </si>
  <si>
    <t>表．水1-2-1(5) 河川下水路水質調査結果</t>
    <phoneticPr fontId="12"/>
  </si>
  <si>
    <t>沓川</t>
    <rPh sb="0" eb="1">
      <t>クツ</t>
    </rPh>
    <rPh sb="1" eb="2">
      <t>カワ</t>
    </rPh>
    <phoneticPr fontId="12"/>
  </si>
  <si>
    <t>表．水1-2-1(6) 河川下水路水質調査結果</t>
    <phoneticPr fontId="12"/>
  </si>
  <si>
    <t>八十川</t>
    <rPh sb="0" eb="2">
      <t>80</t>
    </rPh>
    <rPh sb="2" eb="3">
      <t>カワ</t>
    </rPh>
    <phoneticPr fontId="12"/>
  </si>
  <si>
    <t>表．水1-2-1(7) 河川下水路水質調査結果</t>
    <phoneticPr fontId="12"/>
  </si>
  <si>
    <t>古川</t>
    <rPh sb="0" eb="1">
      <t>フル</t>
    </rPh>
    <rPh sb="1" eb="2">
      <t>カワ</t>
    </rPh>
    <phoneticPr fontId="12"/>
  </si>
  <si>
    <t>表．水1-2-1(8) 河川下水路水質調査結果</t>
    <phoneticPr fontId="12"/>
  </si>
  <si>
    <t>中村山下水</t>
    <rPh sb="0" eb="2">
      <t>ナカムラ</t>
    </rPh>
    <rPh sb="2" eb="3">
      <t>ヤマ</t>
    </rPh>
    <rPh sb="3" eb="5">
      <t>ゲスイ</t>
    </rPh>
    <phoneticPr fontId="12"/>
  </si>
  <si>
    <t>表．水1-2-1(9) 河川下水路水質調査結果</t>
    <phoneticPr fontId="12"/>
  </si>
  <si>
    <t>林町下水路</t>
    <rPh sb="0" eb="2">
      <t>ハヤシマチ</t>
    </rPh>
    <rPh sb="2" eb="4">
      <t>ゲスイ</t>
    </rPh>
    <rPh sb="4" eb="5">
      <t>ロ</t>
    </rPh>
    <phoneticPr fontId="12"/>
  </si>
  <si>
    <t>表．水1-2-1(10) 河川下水路水質調査結果</t>
    <phoneticPr fontId="12"/>
  </si>
  <si>
    <t>中川下水路</t>
    <rPh sb="0" eb="1">
      <t>ナカ</t>
    </rPh>
    <rPh sb="1" eb="2">
      <t>カワ</t>
    </rPh>
    <rPh sb="2" eb="4">
      <t>ゲスイ</t>
    </rPh>
    <rPh sb="4" eb="5">
      <t>ロ</t>
    </rPh>
    <phoneticPr fontId="12"/>
  </si>
  <si>
    <t>表．水1-2-1(11) 河川下水路水質調査結果</t>
    <phoneticPr fontId="12"/>
  </si>
  <si>
    <t>矢の浜下水路</t>
    <rPh sb="0" eb="1">
      <t>ヤ</t>
    </rPh>
    <rPh sb="2" eb="3">
      <t>ハマ</t>
    </rPh>
    <rPh sb="3" eb="6">
      <t>ゲスイロ</t>
    </rPh>
    <phoneticPr fontId="1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</si>
</sst>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9">
    <numFmt numFmtId="176" formatCode="0.0"/>
    <numFmt numFmtId="177" formatCode="m/d;@"/>
    <numFmt numFmtId="178" formatCode="h:mm;@"/>
    <numFmt numFmtId="179" formatCode="0_ "/>
    <numFmt numFmtId="180" formatCode="0.00_);[Red]\(0.00\)"/>
    <numFmt numFmtId="181" formatCode="0.000"/>
    <numFmt numFmtId="182" formatCode="m/d"/>
    <numFmt numFmtId="183" formatCode="#,##0_ "/>
    <numFmt numFmtId="184" formatCode="0.0_ "/>
    <numFmt numFmtId="185" formatCode="#,##0.0;\-#,##0.0"/>
    <numFmt numFmtId="186" formatCode="#,##0.000;\-#,##0.000"/>
    <numFmt numFmtId="187" formatCode="0.00_ "/>
    <numFmt numFmtId="188" formatCode="0.000_ "/>
    <numFmt numFmtId="189" formatCode="0_);[Red]\(0\)"/>
    <numFmt numFmtId="190" formatCode="#,##0_);[Red]\(#,##0\)"/>
    <numFmt numFmtId="191" formatCode="0.0_);[Red]\(0.0\)"/>
    <numFmt numFmtId="192" formatCode="#,##0.0_ "/>
    <numFmt numFmtId="193" formatCode="#,##0.00_ "/>
    <numFmt numFmtId="194" formatCode="0.000_);[Red]\(0.000\)"/>
  </numFmts>
  <fonts count="16" x14ac:knownFonts="1">
    <font>
      <sz val="11"/>
      <color theme="1"/>
      <name val="ＭＳ ゴシック"/>
      <family val="2"/>
      <charset val="128"/>
    </font>
    <font>
      <sz val="18"/>
      <color indexed="8"/>
      <name val="ＭＳ Ｐゴシック"/>
      <family val="3"/>
      <charset val="128"/>
    </font>
    <font>
      <sz val="6"/>
      <name val="ＭＳ ゴシック"/>
      <family val="2"/>
      <charset val="128"/>
    </font>
    <font>
      <sz val="14"/>
      <color indexed="8"/>
      <name val="ＭＳ Ｐゴシック"/>
      <family val="3"/>
      <charset val="128"/>
    </font>
    <font>
      <sz val="16"/>
      <color indexed="8"/>
      <name val="ＭＳ Ｐゴシック"/>
      <family val="3"/>
      <charset val="128"/>
    </font>
    <font>
      <sz val="18"/>
      <color rgb="FF000000"/>
      <name val="ＭＳ Ｐゴシック"/>
      <family val="3"/>
      <charset val="128"/>
    </font>
    <font>
      <sz val="14"/>
      <color rgb="FF000000"/>
      <name val="ＭＳ Ｐゴシック"/>
      <family val="3"/>
      <charset val="128"/>
    </font>
    <font>
      <sz val="16"/>
      <color rgb="FF000000"/>
      <name val="ＭＳ Ｐゴシック"/>
      <family val="3"/>
      <charset val="128"/>
    </font>
    <font>
      <sz val="14"/>
      <color rgb="FF0000FF"/>
      <name val="ＭＳ Ｐゴシック"/>
      <family val="3"/>
      <charset val="128"/>
    </font>
    <font>
      <sz val="18"/>
      <name val="ＭＳ Ｐゴシック"/>
      <family val="3"/>
      <charset val="128"/>
    </font>
    <font>
      <sz val="14"/>
      <name val="ＭＳ Ｐゴシック"/>
      <family val="3"/>
      <charset val="128"/>
    </font>
    <font>
      <sz val="16"/>
      <name val="ＭＳ Ｐゴシック"/>
      <family val="3"/>
      <charset val="128"/>
    </font>
    <font>
      <sz val="6"/>
      <name val="ＭＳ Ｐゴシック"/>
      <family val="3"/>
      <charset val="128"/>
    </font>
    <font>
      <sz val="15"/>
      <name val="ＭＳ Ｐゴシック"/>
      <family val="3"/>
      <charset val="128"/>
    </font>
    <font>
      <sz val="11"/>
      <color theme="1"/>
      <name val="ＭＳ ゴシック"/>
      <family val="2"/>
      <charset val="128"/>
    </font>
    <font>
      <sz val="15"/>
      <color indexed="8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44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/>
      <top style="thin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hair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thin">
        <color rgb="FF000000"/>
      </left>
      <right/>
      <top/>
      <bottom style="hair">
        <color rgb="FF000000"/>
      </bottom>
      <diagonal/>
    </border>
    <border>
      <left style="thin">
        <color rgb="FF000000"/>
      </left>
      <right style="thin">
        <color rgb="FF000000"/>
      </right>
      <top/>
      <bottom style="hair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rgb="FF000000"/>
      </left>
      <right/>
      <top/>
      <bottom style="thin">
        <color auto="1"/>
      </bottom>
      <diagonal/>
    </border>
    <border>
      <left style="thin">
        <color indexed="8"/>
      </left>
      <right/>
      <top style="medium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/>
      <top/>
      <bottom style="hair">
        <color indexed="8"/>
      </bottom>
      <diagonal/>
    </border>
  </borders>
  <cellStyleXfs count="2">
    <xf numFmtId="0" fontId="0" fillId="0" borderId="0">
      <alignment vertical="center"/>
    </xf>
    <xf numFmtId="38" fontId="14" fillId="0" borderId="0" applyFont="0" applyFill="0" applyBorder="0" applyAlignment="0" applyProtection="0">
      <alignment vertical="center"/>
    </xf>
  </cellStyleXfs>
  <cellXfs count="302">
    <xf numFmtId="0" fontId="0" fillId="0" borderId="0" xfId="0">
      <alignment vertical="center"/>
    </xf>
    <xf numFmtId="0" fontId="1" fillId="0" borderId="0" xfId="0" applyFont="1" applyAlignment="1" applyProtection="1"/>
    <xf numFmtId="0" fontId="1" fillId="0" borderId="0" xfId="0" applyFont="1" applyAlignment="1" applyProtection="1">
      <protection locked="0"/>
    </xf>
    <xf numFmtId="0" fontId="3" fillId="0" borderId="0" xfId="0" applyFont="1" applyAlignment="1" applyProtection="1">
      <protection locked="0"/>
    </xf>
    <xf numFmtId="0" fontId="4" fillId="0" borderId="0" xfId="0" applyFont="1" applyAlignment="1" applyProtection="1">
      <protection locked="0"/>
    </xf>
    <xf numFmtId="0" fontId="3" fillId="0" borderId="1" xfId="0" applyFont="1" applyBorder="1" applyAlignment="1" applyProtection="1"/>
    <xf numFmtId="0" fontId="3" fillId="0" borderId="2" xfId="0" applyFont="1" applyBorder="1" applyAlignment="1" applyProtection="1">
      <alignment horizontal="center"/>
      <protection locked="0"/>
    </xf>
    <xf numFmtId="0" fontId="3" fillId="0" borderId="3" xfId="0" applyFont="1" applyBorder="1" applyAlignment="1" applyProtection="1">
      <alignment horizontal="center"/>
      <protection locked="0"/>
    </xf>
    <xf numFmtId="0" fontId="3" fillId="0" borderId="4" xfId="0" applyFont="1" applyBorder="1" applyAlignment="1" applyProtection="1">
      <alignment horizontal="center"/>
      <protection locked="0"/>
    </xf>
    <xf numFmtId="176" fontId="3" fillId="0" borderId="5" xfId="0" applyNumberFormat="1" applyFont="1" applyBorder="1" applyAlignment="1" applyProtection="1">
      <protection locked="0"/>
    </xf>
    <xf numFmtId="176" fontId="3" fillId="0" borderId="6" xfId="0" applyNumberFormat="1" applyFont="1" applyBorder="1" applyAlignment="1" applyProtection="1">
      <protection locked="0"/>
    </xf>
    <xf numFmtId="176" fontId="3" fillId="0" borderId="7" xfId="0" applyNumberFormat="1" applyFont="1" applyBorder="1" applyAlignment="1" applyProtection="1">
      <protection locked="0"/>
    </xf>
    <xf numFmtId="176" fontId="3" fillId="0" borderId="8" xfId="0" applyNumberFormat="1" applyFont="1" applyBorder="1" applyAlignment="1" applyProtection="1">
      <protection locked="0"/>
    </xf>
    <xf numFmtId="0" fontId="3" fillId="0" borderId="9" xfId="0" applyFont="1" applyBorder="1" applyAlignment="1" applyProtection="1">
      <alignment horizontal="center"/>
      <protection locked="0"/>
    </xf>
    <xf numFmtId="176" fontId="3" fillId="0" borderId="10" xfId="0" applyNumberFormat="1" applyFont="1" applyBorder="1" applyAlignment="1" applyProtection="1">
      <protection locked="0"/>
    </xf>
    <xf numFmtId="0" fontId="5" fillId="0" borderId="0" xfId="0" applyFont="1" applyFill="1" applyBorder="1" applyAlignment="1" applyProtection="1"/>
    <xf numFmtId="0" fontId="5" fillId="0" borderId="0" xfId="0" applyFont="1" applyFill="1" applyBorder="1" applyAlignment="1" applyProtection="1">
      <protection locked="0"/>
    </xf>
    <xf numFmtId="0" fontId="6" fillId="0" borderId="0" xfId="0" applyFont="1" applyFill="1" applyBorder="1" applyAlignment="1" applyProtection="1">
      <protection locked="0"/>
    </xf>
    <xf numFmtId="0" fontId="7" fillId="0" borderId="0" xfId="0" applyFont="1" applyFill="1" applyBorder="1" applyAlignment="1" applyProtection="1">
      <protection locked="0"/>
    </xf>
    <xf numFmtId="0" fontId="7" fillId="0" borderId="0" xfId="0" applyFont="1" applyFill="1" applyBorder="1" applyAlignment="1" applyProtection="1"/>
    <xf numFmtId="0" fontId="6" fillId="0" borderId="11" xfId="0" applyFont="1" applyFill="1" applyBorder="1" applyAlignment="1" applyProtection="1"/>
    <xf numFmtId="0" fontId="6" fillId="0" borderId="11" xfId="0" applyFont="1" applyFill="1" applyBorder="1" applyAlignment="1" applyProtection="1">
      <alignment horizontal="center"/>
      <protection locked="0"/>
    </xf>
    <xf numFmtId="0" fontId="6" fillId="0" borderId="12" xfId="0" applyFont="1" applyFill="1" applyBorder="1" applyAlignment="1" applyProtection="1">
      <alignment horizontal="center"/>
      <protection locked="0"/>
    </xf>
    <xf numFmtId="0" fontId="6" fillId="0" borderId="13" xfId="0" applyFont="1" applyFill="1" applyBorder="1" applyAlignment="1" applyProtection="1">
      <alignment horizontal="center"/>
      <protection locked="0"/>
    </xf>
    <xf numFmtId="176" fontId="6" fillId="0" borderId="14" xfId="0" applyNumberFormat="1" applyFont="1" applyFill="1" applyBorder="1" applyAlignment="1" applyProtection="1">
      <protection locked="0"/>
    </xf>
    <xf numFmtId="176" fontId="6" fillId="0" borderId="15" xfId="0" applyNumberFormat="1" applyFont="1" applyFill="1" applyBorder="1" applyAlignment="1" applyProtection="1">
      <protection locked="0"/>
    </xf>
    <xf numFmtId="176" fontId="6" fillId="0" borderId="16" xfId="0" applyNumberFormat="1" applyFont="1" applyFill="1" applyBorder="1" applyAlignment="1" applyProtection="1">
      <protection locked="0"/>
    </xf>
    <xf numFmtId="0" fontId="6" fillId="0" borderId="17" xfId="0" applyFont="1" applyFill="1" applyBorder="1" applyAlignment="1" applyProtection="1">
      <alignment horizontal="center"/>
      <protection locked="0"/>
    </xf>
    <xf numFmtId="0" fontId="6" fillId="0" borderId="17" xfId="0" applyFont="1" applyFill="1" applyBorder="1" applyAlignment="1" applyProtection="1">
      <alignment horizontal="center"/>
    </xf>
    <xf numFmtId="0" fontId="6" fillId="0" borderId="17" xfId="0" applyFont="1" applyFill="1" applyBorder="1" applyAlignment="1" applyProtection="1">
      <alignment horizontal="right"/>
      <protection locked="0"/>
    </xf>
    <xf numFmtId="0" fontId="6" fillId="0" borderId="17" xfId="0" applyFont="1" applyFill="1" applyBorder="1" applyAlignment="1" applyProtection="1"/>
    <xf numFmtId="0" fontId="6" fillId="0" borderId="15" xfId="0" applyFont="1" applyFill="1" applyBorder="1" applyAlignment="1" applyProtection="1"/>
    <xf numFmtId="0" fontId="6" fillId="0" borderId="16" xfId="0" applyFont="1" applyFill="1" applyBorder="1" applyAlignment="1" applyProtection="1"/>
    <xf numFmtId="176" fontId="6" fillId="0" borderId="16" xfId="0" applyNumberFormat="1" applyFont="1" applyFill="1" applyBorder="1" applyAlignment="1" applyProtection="1">
      <alignment horizontal="center"/>
      <protection locked="0"/>
    </xf>
    <xf numFmtId="176" fontId="6" fillId="0" borderId="18" xfId="0" applyNumberFormat="1" applyFont="1" applyFill="1" applyBorder="1" applyAlignment="1" applyProtection="1">
      <protection locked="0"/>
    </xf>
    <xf numFmtId="0" fontId="6" fillId="0" borderId="16" xfId="0" applyFont="1" applyFill="1" applyBorder="1" applyAlignment="1" applyProtection="1">
      <alignment horizontal="center"/>
      <protection locked="0"/>
    </xf>
    <xf numFmtId="2" fontId="6" fillId="0" borderId="18" xfId="0" applyNumberFormat="1" applyFont="1" applyFill="1" applyBorder="1" applyAlignment="1" applyProtection="1">
      <protection locked="0"/>
    </xf>
    <xf numFmtId="0" fontId="6" fillId="0" borderId="19" xfId="0" applyFont="1" applyFill="1" applyBorder="1" applyAlignment="1" applyProtection="1">
      <alignment horizontal="center"/>
      <protection locked="0"/>
    </xf>
    <xf numFmtId="0" fontId="6" fillId="0" borderId="20" xfId="0" applyFont="1" applyFill="1" applyBorder="1" applyAlignment="1" applyProtection="1">
      <alignment horizontal="center"/>
      <protection locked="0"/>
    </xf>
    <xf numFmtId="0" fontId="6" fillId="0" borderId="21" xfId="0" applyFont="1" applyFill="1" applyBorder="1" applyAlignment="1" applyProtection="1">
      <alignment horizontal="center"/>
      <protection locked="0"/>
    </xf>
    <xf numFmtId="0" fontId="8" fillId="0" borderId="0" xfId="0" applyFont="1" applyFill="1" applyBorder="1" applyAlignment="1" applyProtection="1">
      <protection locked="0"/>
    </xf>
    <xf numFmtId="0" fontId="5" fillId="0" borderId="0" xfId="0" applyFont="1" applyFill="1" applyBorder="1" applyAlignment="1" applyProtection="1">
      <alignment horizontal="right"/>
      <protection locked="0"/>
    </xf>
    <xf numFmtId="0" fontId="6" fillId="0" borderId="0" xfId="0" applyFont="1" applyFill="1" applyBorder="1" applyAlignment="1" applyProtection="1"/>
    <xf numFmtId="0" fontId="6" fillId="0" borderId="17" xfId="0" applyFont="1" applyFill="1" applyBorder="1" applyAlignment="1" applyProtection="1">
      <protection locked="0"/>
    </xf>
    <xf numFmtId="176" fontId="6" fillId="0" borderId="17" xfId="0" applyNumberFormat="1" applyFont="1" applyFill="1" applyBorder="1" applyAlignment="1" applyProtection="1">
      <alignment horizontal="center"/>
    </xf>
    <xf numFmtId="37" fontId="6" fillId="0" borderId="13" xfId="0" applyNumberFormat="1" applyFont="1" applyFill="1" applyBorder="1" applyAlignment="1" applyProtection="1">
      <alignment horizontal="center"/>
      <protection locked="0"/>
    </xf>
    <xf numFmtId="37" fontId="6" fillId="0" borderId="17" xfId="0" applyNumberFormat="1" applyFont="1" applyFill="1" applyBorder="1" applyAlignment="1" applyProtection="1">
      <alignment horizontal="center"/>
      <protection locked="0"/>
    </xf>
    <xf numFmtId="0" fontId="6" fillId="0" borderId="22" xfId="0" applyFont="1" applyFill="1" applyBorder="1" applyAlignment="1" applyProtection="1">
      <alignment horizontal="center"/>
      <protection locked="0"/>
    </xf>
    <xf numFmtId="2" fontId="6" fillId="0" borderId="23" xfId="0" applyNumberFormat="1" applyFont="1" applyFill="1" applyBorder="1" applyAlignment="1" applyProtection="1">
      <protection locked="0"/>
    </xf>
    <xf numFmtId="2" fontId="6" fillId="0" borderId="14" xfId="0" applyNumberFormat="1" applyFont="1" applyFill="1" applyBorder="1" applyAlignment="1" applyProtection="1">
      <protection locked="0"/>
    </xf>
    <xf numFmtId="2" fontId="6" fillId="0" borderId="15" xfId="0" applyNumberFormat="1" applyFont="1" applyFill="1" applyBorder="1" applyAlignment="1" applyProtection="1">
      <protection locked="0"/>
    </xf>
    <xf numFmtId="2" fontId="6" fillId="0" borderId="16" xfId="0" applyNumberFormat="1" applyFont="1" applyFill="1" applyBorder="1" applyAlignment="1" applyProtection="1">
      <protection locked="0"/>
    </xf>
    <xf numFmtId="2" fontId="6" fillId="0" borderId="24" xfId="0" applyNumberFormat="1" applyFont="1" applyFill="1" applyBorder="1" applyAlignment="1" applyProtection="1">
      <protection locked="0"/>
    </xf>
    <xf numFmtId="2" fontId="6" fillId="0" borderId="25" xfId="0" applyNumberFormat="1" applyFont="1" applyFill="1" applyBorder="1" applyAlignment="1" applyProtection="1">
      <protection locked="0"/>
    </xf>
    <xf numFmtId="2" fontId="6" fillId="0" borderId="15" xfId="0" applyNumberFormat="1" applyFont="1" applyFill="1" applyBorder="1" applyAlignment="1" applyProtection="1"/>
    <xf numFmtId="2" fontId="6" fillId="0" borderId="16" xfId="0" applyNumberFormat="1" applyFont="1" applyFill="1" applyBorder="1" applyAlignment="1" applyProtection="1"/>
    <xf numFmtId="2" fontId="6" fillId="0" borderId="16" xfId="0" applyNumberFormat="1" applyFont="1" applyFill="1" applyBorder="1" applyAlignment="1" applyProtection="1">
      <alignment horizontal="center"/>
      <protection locked="0"/>
    </xf>
    <xf numFmtId="2" fontId="6" fillId="0" borderId="18" xfId="0" applyNumberFormat="1" applyFont="1" applyFill="1" applyBorder="1" applyAlignment="1" applyProtection="1">
      <alignment horizontal="right"/>
      <protection locked="0"/>
    </xf>
    <xf numFmtId="2" fontId="6" fillId="0" borderId="24" xfId="0" applyNumberFormat="1" applyFont="1" applyFill="1" applyBorder="1" applyAlignment="1" applyProtection="1">
      <alignment horizontal="right"/>
      <protection locked="0"/>
    </xf>
    <xf numFmtId="2" fontId="6" fillId="0" borderId="23" xfId="0" applyNumberFormat="1" applyFont="1" applyFill="1" applyBorder="1" applyAlignment="1" applyProtection="1">
      <alignment horizontal="right"/>
      <protection locked="0"/>
    </xf>
    <xf numFmtId="176" fontId="6" fillId="0" borderId="24" xfId="0" applyNumberFormat="1" applyFont="1" applyFill="1" applyBorder="1" applyAlignment="1" applyProtection="1">
      <protection locked="0"/>
    </xf>
    <xf numFmtId="176" fontId="6" fillId="0" borderId="25" xfId="0" applyNumberFormat="1" applyFont="1" applyFill="1" applyBorder="1" applyAlignment="1" applyProtection="1">
      <protection locked="0"/>
    </xf>
    <xf numFmtId="176" fontId="6" fillId="0" borderId="26" xfId="0" applyNumberFormat="1" applyFont="1" applyFill="1" applyBorder="1" applyAlignment="1" applyProtection="1">
      <protection locked="0"/>
    </xf>
    <xf numFmtId="1" fontId="6" fillId="0" borderId="26" xfId="0" applyNumberFormat="1" applyFont="1" applyFill="1" applyBorder="1" applyAlignment="1" applyProtection="1">
      <protection locked="0"/>
    </xf>
    <xf numFmtId="1" fontId="6" fillId="0" borderId="24" xfId="0" applyNumberFormat="1" applyFont="1" applyFill="1" applyBorder="1" applyAlignment="1" applyProtection="1">
      <protection locked="0"/>
    </xf>
    <xf numFmtId="1" fontId="6" fillId="0" borderId="25" xfId="0" applyNumberFormat="1" applyFont="1" applyFill="1" applyBorder="1" applyAlignment="1" applyProtection="1">
      <protection locked="0"/>
    </xf>
    <xf numFmtId="1" fontId="6" fillId="0" borderId="15" xfId="0" applyNumberFormat="1" applyFont="1" applyFill="1" applyBorder="1" applyAlignment="1" applyProtection="1">
      <protection locked="0"/>
    </xf>
    <xf numFmtId="1" fontId="6" fillId="0" borderId="18" xfId="0" applyNumberFormat="1" applyFont="1" applyFill="1" applyBorder="1" applyAlignment="1" applyProtection="1">
      <protection locked="0"/>
    </xf>
    <xf numFmtId="1" fontId="6" fillId="0" borderId="16" xfId="0" applyNumberFormat="1" applyFont="1" applyFill="1" applyBorder="1" applyAlignment="1" applyProtection="1">
      <protection locked="0"/>
    </xf>
    <xf numFmtId="1" fontId="6" fillId="0" borderId="27" xfId="0" applyNumberFormat="1" applyFont="1" applyFill="1" applyBorder="1" applyAlignment="1" applyProtection="1">
      <protection locked="0"/>
    </xf>
    <xf numFmtId="0" fontId="6" fillId="0" borderId="15" xfId="0" applyNumberFormat="1" applyFont="1" applyFill="1" applyBorder="1" applyAlignment="1" applyProtection="1">
      <protection locked="0"/>
    </xf>
    <xf numFmtId="0" fontId="6" fillId="0" borderId="16" xfId="0" applyNumberFormat="1" applyFont="1" applyFill="1" applyBorder="1" applyAlignment="1" applyProtection="1">
      <protection locked="0"/>
    </xf>
    <xf numFmtId="1" fontId="6" fillId="0" borderId="28" xfId="0" applyNumberFormat="1" applyFont="1" applyFill="1" applyBorder="1" applyAlignment="1" applyProtection="1">
      <protection locked="0"/>
    </xf>
    <xf numFmtId="1" fontId="6" fillId="0" borderId="29" xfId="0" applyNumberFormat="1" applyFont="1" applyFill="1" applyBorder="1" applyAlignment="1" applyProtection="1">
      <protection locked="0"/>
    </xf>
    <xf numFmtId="0" fontId="13" fillId="0" borderId="0" xfId="0" applyFont="1" applyBorder="1" applyAlignment="1" applyProtection="1">
      <alignment horizontal="center"/>
    </xf>
    <xf numFmtId="0" fontId="13" fillId="0" borderId="0" xfId="0" applyNumberFormat="1" applyFont="1" applyBorder="1" applyAlignment="1" applyProtection="1">
      <alignment horizontal="center"/>
    </xf>
    <xf numFmtId="0" fontId="9" fillId="0" borderId="0" xfId="0" applyFont="1" applyFill="1" applyBorder="1" applyAlignment="1" applyProtection="1"/>
    <xf numFmtId="0" fontId="10" fillId="0" borderId="0" xfId="0" applyFont="1" applyFill="1" applyBorder="1" applyAlignment="1" applyProtection="1"/>
    <xf numFmtId="0" fontId="10" fillId="0" borderId="0" xfId="0" applyFont="1" applyFill="1" applyBorder="1" applyAlignment="1" applyProtection="1">
      <alignment horizontal="center"/>
    </xf>
    <xf numFmtId="0" fontId="11" fillId="0" borderId="0" xfId="0" applyFont="1" applyFill="1" applyBorder="1" applyAlignment="1" applyProtection="1"/>
    <xf numFmtId="0" fontId="11" fillId="0" borderId="0" xfId="0" applyFont="1" applyFill="1" applyBorder="1" applyAlignment="1" applyProtection="1">
      <alignment horizontal="right"/>
    </xf>
    <xf numFmtId="0" fontId="13" fillId="0" borderId="26" xfId="0" applyFont="1" applyFill="1" applyBorder="1" applyAlignment="1" applyProtection="1">
      <alignment horizontal="center"/>
    </xf>
    <xf numFmtId="0" fontId="13" fillId="0" borderId="24" xfId="0" applyFont="1" applyFill="1" applyBorder="1" applyAlignment="1" applyProtection="1">
      <alignment horizontal="center"/>
    </xf>
    <xf numFmtId="0" fontId="13" fillId="0" borderId="21" xfId="0" applyFont="1" applyFill="1" applyBorder="1" applyAlignment="1" applyProtection="1">
      <alignment horizontal="center"/>
    </xf>
    <xf numFmtId="177" fontId="13" fillId="0" borderId="26" xfId="0" applyNumberFormat="1" applyFont="1" applyFill="1" applyBorder="1" applyAlignment="1" applyProtection="1"/>
    <xf numFmtId="177" fontId="13" fillId="0" borderId="24" xfId="0" applyNumberFormat="1" applyFont="1" applyFill="1" applyBorder="1" applyAlignment="1" applyProtection="1"/>
    <xf numFmtId="177" fontId="13" fillId="0" borderId="24" xfId="0" applyNumberFormat="1" applyFont="1" applyFill="1" applyBorder="1" applyAlignment="1" applyProtection="1">
      <alignment horizontal="center"/>
    </xf>
    <xf numFmtId="177" fontId="13" fillId="0" borderId="0" xfId="0" applyNumberFormat="1" applyFont="1" applyFill="1" applyBorder="1" applyAlignment="1" applyProtection="1">
      <alignment horizontal="center"/>
    </xf>
    <xf numFmtId="177" fontId="13" fillId="0" borderId="26" xfId="0" applyNumberFormat="1" applyFont="1" applyFill="1" applyBorder="1" applyAlignment="1" applyProtection="1">
      <alignment horizontal="center"/>
    </xf>
    <xf numFmtId="49" fontId="13" fillId="0" borderId="0" xfId="0" applyNumberFormat="1" applyFont="1" applyFill="1" applyBorder="1" applyAlignment="1" applyProtection="1"/>
    <xf numFmtId="49" fontId="13" fillId="0" borderId="30" xfId="0" applyNumberFormat="1" applyFont="1" applyFill="1" applyBorder="1" applyAlignment="1" applyProtection="1"/>
    <xf numFmtId="49" fontId="13" fillId="0" borderId="30" xfId="0" applyNumberFormat="1" applyFont="1" applyFill="1" applyBorder="1" applyAlignment="1" applyProtection="1">
      <alignment horizontal="center"/>
    </xf>
    <xf numFmtId="49" fontId="13" fillId="0" borderId="0" xfId="0" applyNumberFormat="1" applyFont="1" applyFill="1" applyBorder="1" applyAlignment="1" applyProtection="1">
      <alignment horizontal="center"/>
    </xf>
    <xf numFmtId="178" fontId="13" fillId="0" borderId="0" xfId="0" applyNumberFormat="1" applyFont="1" applyFill="1" applyBorder="1" applyAlignment="1" applyProtection="1"/>
    <xf numFmtId="178" fontId="13" fillId="0" borderId="30" xfId="0" applyNumberFormat="1" applyFont="1" applyFill="1" applyBorder="1" applyAlignment="1" applyProtection="1"/>
    <xf numFmtId="178" fontId="13" fillId="0" borderId="30" xfId="0" applyNumberFormat="1" applyFont="1" applyFill="1" applyBorder="1" applyAlignment="1" applyProtection="1">
      <alignment horizontal="center"/>
    </xf>
    <xf numFmtId="178" fontId="13" fillId="0" borderId="0" xfId="0" applyNumberFormat="1" applyFont="1" applyFill="1" applyBorder="1" applyAlignment="1" applyProtection="1">
      <alignment horizontal="center"/>
    </xf>
    <xf numFmtId="178" fontId="13" fillId="0" borderId="0" xfId="0" quotePrefix="1" applyNumberFormat="1" applyFont="1" applyFill="1" applyBorder="1" applyAlignment="1" applyProtection="1">
      <alignment horizontal="center"/>
    </xf>
    <xf numFmtId="0" fontId="13" fillId="0" borderId="0" xfId="0" applyFont="1" applyFill="1" applyBorder="1" applyAlignment="1" applyProtection="1"/>
    <xf numFmtId="0" fontId="13" fillId="0" borderId="30" xfId="0" applyFont="1" applyFill="1" applyBorder="1" applyAlignment="1" applyProtection="1">
      <alignment horizontal="center"/>
    </xf>
    <xf numFmtId="176" fontId="13" fillId="0" borderId="30" xfId="0" applyNumberFormat="1" applyFont="1" applyFill="1" applyBorder="1" applyAlignment="1" applyProtection="1">
      <alignment horizontal="center"/>
    </xf>
    <xf numFmtId="176" fontId="13" fillId="0" borderId="0" xfId="0" applyNumberFormat="1" applyFont="1" applyFill="1" applyBorder="1" applyAlignment="1" applyProtection="1">
      <alignment horizontal="center"/>
    </xf>
    <xf numFmtId="0" fontId="13" fillId="0" borderId="0" xfId="0" applyFont="1" applyFill="1" applyBorder="1" applyAlignment="1" applyProtection="1">
      <alignment horizontal="center"/>
    </xf>
    <xf numFmtId="0" fontId="13" fillId="0" borderId="30" xfId="0" applyFont="1" applyFill="1" applyBorder="1" applyAlignment="1" applyProtection="1"/>
    <xf numFmtId="0" fontId="13" fillId="0" borderId="0" xfId="0" applyNumberFormat="1" applyFont="1" applyFill="1" applyBorder="1" applyAlignment="1" applyProtection="1">
      <alignment horizontal="center"/>
    </xf>
    <xf numFmtId="2" fontId="13" fillId="0" borderId="30" xfId="0" applyNumberFormat="1" applyFont="1" applyFill="1" applyBorder="1" applyAlignment="1" applyProtection="1">
      <alignment horizontal="center"/>
    </xf>
    <xf numFmtId="2" fontId="13" fillId="0" borderId="0" xfId="0" applyNumberFormat="1" applyFont="1" applyFill="1" applyBorder="1" applyAlignment="1" applyProtection="1">
      <alignment horizontal="center"/>
    </xf>
    <xf numFmtId="1" fontId="13" fillId="0" borderId="0" xfId="0" applyNumberFormat="1" applyFont="1" applyFill="1" applyBorder="1" applyAlignment="1" applyProtection="1">
      <alignment horizontal="center"/>
    </xf>
    <xf numFmtId="37" fontId="13" fillId="0" borderId="0" xfId="0" applyNumberFormat="1" applyFont="1" applyFill="1" applyBorder="1" applyAlignment="1" applyProtection="1">
      <alignment horizontal="center"/>
    </xf>
    <xf numFmtId="179" fontId="13" fillId="0" borderId="0" xfId="0" applyNumberFormat="1" applyFont="1" applyFill="1" applyBorder="1" applyAlignment="1" applyProtection="1">
      <alignment horizontal="center"/>
    </xf>
    <xf numFmtId="180" fontId="13" fillId="0" borderId="0" xfId="0" applyNumberFormat="1" applyFont="1" applyFill="1" applyBorder="1" applyAlignment="1" applyProtection="1">
      <alignment horizontal="center"/>
    </xf>
    <xf numFmtId="181" fontId="13" fillId="0" borderId="12" xfId="0" applyNumberFormat="1" applyFont="1" applyFill="1" applyBorder="1" applyAlignment="1" applyProtection="1">
      <alignment horizontal="center"/>
    </xf>
    <xf numFmtId="0" fontId="13" fillId="0" borderId="11" xfId="0" applyFont="1" applyFill="1" applyBorder="1" applyAlignment="1" applyProtection="1">
      <alignment horizontal="center"/>
    </xf>
    <xf numFmtId="0" fontId="13" fillId="0" borderId="11" xfId="0" applyNumberFormat="1" applyFont="1" applyFill="1" applyBorder="1" applyAlignment="1" applyProtection="1">
      <alignment horizontal="center"/>
    </xf>
    <xf numFmtId="181" fontId="13" fillId="0" borderId="11" xfId="0" applyNumberFormat="1" applyFont="1" applyFill="1" applyBorder="1" applyAlignment="1" applyProtection="1">
      <alignment horizontal="center"/>
    </xf>
    <xf numFmtId="181" fontId="13" fillId="0" borderId="0" xfId="0" applyNumberFormat="1" applyFont="1" applyFill="1" applyBorder="1" applyAlignment="1" applyProtection="1">
      <alignment horizontal="center"/>
    </xf>
    <xf numFmtId="0" fontId="13" fillId="0" borderId="31" xfId="0" applyFont="1" applyFill="1" applyBorder="1" applyAlignment="1" applyProtection="1"/>
    <xf numFmtId="0" fontId="13" fillId="0" borderId="32" xfId="0" applyFont="1" applyFill="1" applyBorder="1" applyAlignment="1" applyProtection="1">
      <alignment horizontal="center"/>
    </xf>
    <xf numFmtId="181" fontId="13" fillId="0" borderId="32" xfId="0" applyNumberFormat="1" applyFont="1" applyFill="1" applyBorder="1" applyAlignment="1" applyProtection="1">
      <alignment horizontal="center"/>
    </xf>
    <xf numFmtId="0" fontId="13" fillId="0" borderId="31" xfId="0" applyFont="1" applyFill="1" applyBorder="1" applyAlignment="1" applyProtection="1">
      <alignment horizontal="center"/>
    </xf>
    <xf numFmtId="0" fontId="13" fillId="0" borderId="31" xfId="0" applyNumberFormat="1" applyFont="1" applyFill="1" applyBorder="1" applyAlignment="1" applyProtection="1">
      <alignment horizontal="center"/>
    </xf>
    <xf numFmtId="181" fontId="13" fillId="0" borderId="31" xfId="0" applyNumberFormat="1" applyFont="1" applyFill="1" applyBorder="1" applyAlignment="1" applyProtection="1">
      <alignment horizontal="center"/>
    </xf>
    <xf numFmtId="1" fontId="9" fillId="0" borderId="0" xfId="0" applyNumberFormat="1" applyFont="1" applyFill="1" applyBorder="1" applyAlignment="1" applyProtection="1"/>
    <xf numFmtId="1" fontId="10" fillId="0" borderId="0" xfId="0" applyNumberFormat="1" applyFont="1" applyFill="1" applyBorder="1" applyAlignment="1" applyProtection="1"/>
    <xf numFmtId="1" fontId="10" fillId="0" borderId="0" xfId="0" applyNumberFormat="1" applyFont="1" applyFill="1" applyBorder="1" applyAlignment="1" applyProtection="1">
      <alignment horizontal="center"/>
    </xf>
    <xf numFmtId="1" fontId="11" fillId="0" borderId="0" xfId="0" applyNumberFormat="1" applyFont="1" applyFill="1" applyBorder="1" applyAlignment="1" applyProtection="1"/>
    <xf numFmtId="1" fontId="11" fillId="0" borderId="0" xfId="0" applyNumberFormat="1" applyFont="1" applyFill="1" applyBorder="1" applyAlignment="1" applyProtection="1">
      <alignment horizontal="right"/>
    </xf>
    <xf numFmtId="182" fontId="13" fillId="0" borderId="0" xfId="0" applyNumberFormat="1" applyFont="1" applyFill="1" applyBorder="1" applyAlignment="1" applyProtection="1">
      <alignment horizontal="center"/>
    </xf>
    <xf numFmtId="20" fontId="13" fillId="0" borderId="0" xfId="0" applyNumberFormat="1" applyFont="1" applyFill="1" applyBorder="1" applyAlignment="1" applyProtection="1">
      <alignment horizontal="center"/>
    </xf>
    <xf numFmtId="0" fontId="13" fillId="0" borderId="26" xfId="0" applyFont="1" applyFill="1" applyBorder="1" applyAlignment="1" applyProtection="1"/>
    <xf numFmtId="0" fontId="11" fillId="0" borderId="0" xfId="0" applyFont="1" applyFill="1" applyBorder="1" applyAlignment="1" applyProtection="1">
      <alignment horizontal="center"/>
    </xf>
    <xf numFmtId="177" fontId="15" fillId="0" borderId="33" xfId="0" applyNumberFormat="1" applyFont="1" applyBorder="1" applyAlignment="1" applyProtection="1">
      <alignment horizontal="right"/>
    </xf>
    <xf numFmtId="177" fontId="15" fillId="0" borderId="0" xfId="0" applyNumberFormat="1" applyFont="1" applyAlignment="1" applyProtection="1">
      <alignment horizontal="right"/>
    </xf>
    <xf numFmtId="182" fontId="3" fillId="0" borderId="0" xfId="0" applyNumberFormat="1" applyFont="1" applyAlignment="1" applyProtection="1">
      <alignment horizontal="right"/>
    </xf>
    <xf numFmtId="182" fontId="15" fillId="0" borderId="0" xfId="0" applyNumberFormat="1" applyFont="1" applyAlignment="1" applyProtection="1">
      <alignment horizontal="right"/>
    </xf>
    <xf numFmtId="182" fontId="15" fillId="0" borderId="0" xfId="0" applyNumberFormat="1" applyFont="1" applyAlignment="1" applyProtection="1">
      <alignment horizontal="center"/>
    </xf>
    <xf numFmtId="178" fontId="15" fillId="0" borderId="34" xfId="0" applyNumberFormat="1" applyFont="1" applyBorder="1" applyAlignment="1" applyProtection="1">
      <alignment horizontal="right"/>
    </xf>
    <xf numFmtId="178" fontId="15" fillId="0" borderId="0" xfId="0" applyNumberFormat="1" applyFont="1" applyAlignment="1" applyProtection="1">
      <alignment horizontal="right"/>
    </xf>
    <xf numFmtId="0" fontId="3" fillId="0" borderId="0" xfId="0" applyFont="1" applyAlignment="1" applyProtection="1">
      <alignment horizontal="right"/>
    </xf>
    <xf numFmtId="178" fontId="3" fillId="0" borderId="0" xfId="0" applyNumberFormat="1" applyFont="1" applyAlignment="1" applyProtection="1">
      <alignment horizontal="right"/>
    </xf>
    <xf numFmtId="20" fontId="15" fillId="0" borderId="0" xfId="0" applyNumberFormat="1" applyFont="1" applyAlignment="1" applyProtection="1">
      <alignment horizontal="right"/>
    </xf>
    <xf numFmtId="0" fontId="3" fillId="0" borderId="0" xfId="0" applyFont="1" applyAlignment="1" applyProtection="1"/>
    <xf numFmtId="0" fontId="15" fillId="0" borderId="0" xfId="0" applyFont="1" applyAlignment="1" applyProtection="1">
      <alignment horizontal="center"/>
    </xf>
    <xf numFmtId="49" fontId="15" fillId="0" borderId="34" xfId="0" applyNumberFormat="1" applyFont="1" applyBorder="1" applyAlignment="1" applyProtection="1">
      <alignment horizontal="right"/>
    </xf>
    <xf numFmtId="49" fontId="15" fillId="0" borderId="0" xfId="0" applyNumberFormat="1" applyFont="1" applyAlignment="1" applyProtection="1">
      <alignment horizontal="right"/>
    </xf>
    <xf numFmtId="38" fontId="15" fillId="0" borderId="34" xfId="1" applyFont="1" applyBorder="1" applyAlignment="1" applyProtection="1">
      <alignment horizontal="right"/>
    </xf>
    <xf numFmtId="38" fontId="15" fillId="0" borderId="0" xfId="1" applyFont="1" applyAlignment="1" applyProtection="1">
      <alignment horizontal="right"/>
    </xf>
    <xf numFmtId="37" fontId="3" fillId="0" borderId="0" xfId="0" applyNumberFormat="1" applyFont="1" applyAlignment="1" applyProtection="1"/>
    <xf numFmtId="190" fontId="15" fillId="0" borderId="0" xfId="1" applyNumberFormat="1" applyFont="1" applyAlignment="1" applyProtection="1">
      <alignment horizontal="right"/>
    </xf>
    <xf numFmtId="183" fontId="3" fillId="0" borderId="0" xfId="0" applyNumberFormat="1" applyFont="1" applyAlignment="1" applyProtection="1">
      <alignment horizontal="right"/>
      <protection locked="0"/>
    </xf>
    <xf numFmtId="183" fontId="15" fillId="0" borderId="0" xfId="0" applyNumberFormat="1" applyFont="1" applyAlignment="1" applyProtection="1">
      <alignment horizontal="right"/>
      <protection locked="0"/>
    </xf>
    <xf numFmtId="190" fontId="15" fillId="0" borderId="0" xfId="0" applyNumberFormat="1" applyFont="1" applyAlignment="1" applyProtection="1">
      <alignment horizontal="right"/>
      <protection locked="0"/>
    </xf>
    <xf numFmtId="37" fontId="3" fillId="0" borderId="0" xfId="0" applyNumberFormat="1" applyFont="1" applyAlignment="1" applyProtection="1">
      <alignment horizontal="right"/>
    </xf>
    <xf numFmtId="0" fontId="15" fillId="0" borderId="34" xfId="0" applyFont="1" applyBorder="1" applyAlignment="1" applyProtection="1">
      <alignment horizontal="right"/>
    </xf>
    <xf numFmtId="0" fontId="15" fillId="0" borderId="0" xfId="0" applyFont="1" applyAlignment="1" applyProtection="1">
      <alignment horizontal="right"/>
    </xf>
    <xf numFmtId="191" fontId="15" fillId="0" borderId="0" xfId="0" applyNumberFormat="1" applyFont="1" applyAlignment="1" applyProtection="1">
      <alignment horizontal="right"/>
    </xf>
    <xf numFmtId="176" fontId="3" fillId="0" borderId="0" xfId="0" applyNumberFormat="1" applyFont="1" applyAlignment="1" applyProtection="1">
      <alignment horizontal="right"/>
      <protection locked="0"/>
    </xf>
    <xf numFmtId="176" fontId="3" fillId="0" borderId="0" xfId="0" applyNumberFormat="1" applyFont="1" applyAlignment="1" applyProtection="1"/>
    <xf numFmtId="184" fontId="15" fillId="0" borderId="0" xfId="0" applyNumberFormat="1" applyFont="1" applyAlignment="1" applyProtection="1">
      <alignment horizontal="right"/>
      <protection locked="0"/>
    </xf>
    <xf numFmtId="176" fontId="3" fillId="0" borderId="0" xfId="0" applyNumberFormat="1" applyFont="1" applyAlignment="1" applyProtection="1">
      <protection locked="0"/>
    </xf>
    <xf numFmtId="191" fontId="15" fillId="0" borderId="0" xfId="0" applyNumberFormat="1" applyFont="1" applyAlignment="1" applyProtection="1">
      <alignment horizontal="right"/>
      <protection locked="0"/>
    </xf>
    <xf numFmtId="192" fontId="15" fillId="0" borderId="0" xfId="0" applyNumberFormat="1" applyFont="1" applyAlignment="1" applyProtection="1">
      <alignment horizontal="right"/>
      <protection locked="0"/>
    </xf>
    <xf numFmtId="0" fontId="15" fillId="0" borderId="0" xfId="0" applyNumberFormat="1" applyFont="1" applyAlignment="1" applyProtection="1">
      <alignment horizontal="right"/>
    </xf>
    <xf numFmtId="49" fontId="3" fillId="0" borderId="0" xfId="0" applyNumberFormat="1" applyFont="1" applyAlignment="1" applyProtection="1">
      <alignment horizontal="right"/>
    </xf>
    <xf numFmtId="49" fontId="3" fillId="0" borderId="0" xfId="0" applyNumberFormat="1" applyFont="1" applyAlignment="1" applyProtection="1"/>
    <xf numFmtId="185" fontId="15" fillId="0" borderId="0" xfId="0" applyNumberFormat="1" applyFont="1" applyAlignment="1" applyProtection="1">
      <alignment horizontal="right"/>
      <protection locked="0"/>
    </xf>
    <xf numFmtId="185" fontId="15" fillId="0" borderId="0" xfId="0" applyNumberFormat="1" applyFont="1" applyAlignment="1" applyProtection="1">
      <alignment horizontal="right"/>
    </xf>
    <xf numFmtId="187" fontId="15" fillId="0" borderId="0" xfId="0" applyNumberFormat="1" applyFont="1" applyAlignment="1" applyProtection="1">
      <alignment horizontal="right"/>
    </xf>
    <xf numFmtId="187" fontId="15" fillId="0" borderId="0" xfId="0" applyNumberFormat="1" applyFont="1" applyAlignment="1" applyProtection="1">
      <alignment horizontal="right"/>
      <protection locked="0"/>
    </xf>
    <xf numFmtId="193" fontId="15" fillId="0" borderId="0" xfId="0" applyNumberFormat="1" applyFont="1" applyAlignment="1" applyProtection="1">
      <alignment horizontal="right"/>
      <protection locked="0"/>
    </xf>
    <xf numFmtId="0" fontId="15" fillId="0" borderId="34" xfId="0" applyFont="1" applyBorder="1" applyAlignment="1" applyProtection="1"/>
    <xf numFmtId="0" fontId="15" fillId="0" borderId="0" xfId="0" applyFont="1" applyAlignment="1" applyProtection="1"/>
    <xf numFmtId="0" fontId="15" fillId="0" borderId="0" xfId="0" applyNumberFormat="1" applyFont="1" applyAlignment="1" applyProtection="1"/>
    <xf numFmtId="184" fontId="15" fillId="0" borderId="0" xfId="0" applyNumberFormat="1" applyFont="1" applyAlignment="1" applyProtection="1"/>
    <xf numFmtId="0" fontId="3" fillId="0" borderId="0" xfId="0" applyFont="1" applyAlignment="1" applyProtection="1">
      <alignment horizontal="right"/>
      <protection locked="0"/>
    </xf>
    <xf numFmtId="184" fontId="15" fillId="0" borderId="34" xfId="0" applyNumberFormat="1" applyFont="1" applyBorder="1" applyAlignment="1" applyProtection="1"/>
    <xf numFmtId="179" fontId="15" fillId="0" borderId="34" xfId="0" applyNumberFormat="1" applyFont="1" applyBorder="1" applyAlignment="1" applyProtection="1"/>
    <xf numFmtId="179" fontId="15" fillId="0" borderId="0" xfId="0" applyNumberFormat="1" applyFont="1" applyAlignment="1" applyProtection="1"/>
    <xf numFmtId="183" fontId="15" fillId="0" borderId="34" xfId="0" applyNumberFormat="1" applyFont="1" applyBorder="1" applyAlignment="1" applyProtection="1">
      <protection locked="0"/>
    </xf>
    <xf numFmtId="183" fontId="15" fillId="0" borderId="0" xfId="0" applyNumberFormat="1" applyFont="1" applyAlignment="1" applyProtection="1">
      <protection locked="0"/>
    </xf>
    <xf numFmtId="1" fontId="3" fillId="0" borderId="0" xfId="0" applyNumberFormat="1" applyFont="1" applyAlignment="1" applyProtection="1">
      <alignment horizontal="right"/>
      <protection locked="0"/>
    </xf>
    <xf numFmtId="0" fontId="15" fillId="0" borderId="0" xfId="0" applyNumberFormat="1" applyFont="1" applyAlignment="1" applyProtection="1">
      <protection locked="0"/>
    </xf>
    <xf numFmtId="39" fontId="15" fillId="0" borderId="0" xfId="0" applyNumberFormat="1" applyFont="1" applyAlignment="1" applyProtection="1">
      <alignment horizontal="right"/>
      <protection locked="0"/>
    </xf>
    <xf numFmtId="179" fontId="15" fillId="0" borderId="34" xfId="0" applyNumberFormat="1" applyFont="1" applyBorder="1" applyAlignment="1" applyProtection="1">
      <protection locked="0"/>
    </xf>
    <xf numFmtId="37" fontId="3" fillId="0" borderId="0" xfId="0" applyNumberFormat="1" applyFont="1" applyAlignment="1" applyProtection="1">
      <protection locked="0"/>
    </xf>
    <xf numFmtId="179" fontId="15" fillId="0" borderId="0" xfId="0" applyNumberFormat="1" applyFont="1" applyAlignment="1" applyProtection="1">
      <protection locked="0"/>
    </xf>
    <xf numFmtId="37" fontId="3" fillId="0" borderId="0" xfId="0" applyNumberFormat="1" applyFont="1" applyAlignment="1" applyProtection="1">
      <alignment horizontal="right"/>
      <protection locked="0"/>
    </xf>
    <xf numFmtId="188" fontId="15" fillId="0" borderId="34" xfId="0" applyNumberFormat="1" applyFont="1" applyBorder="1" applyAlignment="1" applyProtection="1"/>
    <xf numFmtId="2" fontId="3" fillId="0" borderId="0" xfId="0" applyNumberFormat="1" applyFont="1" applyAlignment="1" applyProtection="1">
      <protection locked="0"/>
    </xf>
    <xf numFmtId="188" fontId="15" fillId="0" borderId="0" xfId="0" applyNumberFormat="1" applyFont="1" applyAlignment="1" applyProtection="1"/>
    <xf numFmtId="194" fontId="15" fillId="0" borderId="0" xfId="0" applyNumberFormat="1" applyFont="1" applyAlignment="1" applyProtection="1">
      <alignment horizontal="right"/>
      <protection locked="0"/>
    </xf>
    <xf numFmtId="189" fontId="15" fillId="0" borderId="0" xfId="0" applyNumberFormat="1" applyFont="1" applyAlignment="1" applyProtection="1">
      <alignment horizontal="right"/>
      <protection locked="0"/>
    </xf>
    <xf numFmtId="187" fontId="15" fillId="0" borderId="35" xfId="0" applyNumberFormat="1" applyFont="1" applyBorder="1" applyAlignment="1" applyProtection="1"/>
    <xf numFmtId="0" fontId="3" fillId="0" borderId="36" xfId="0" applyFont="1" applyBorder="1" applyAlignment="1" applyProtection="1">
      <protection locked="0"/>
    </xf>
    <xf numFmtId="187" fontId="15" fillId="0" borderId="36" xfId="0" applyNumberFormat="1" applyFont="1" applyBorder="1" applyAlignment="1" applyProtection="1"/>
    <xf numFmtId="0" fontId="3" fillId="0" borderId="36" xfId="0" applyFont="1" applyBorder="1" applyAlignment="1" applyProtection="1">
      <alignment horizontal="right"/>
    </xf>
    <xf numFmtId="180" fontId="15" fillId="0" borderId="36" xfId="0" applyNumberFormat="1" applyFont="1" applyBorder="1" applyAlignment="1" applyProtection="1"/>
    <xf numFmtId="0" fontId="15" fillId="0" borderId="36" xfId="0" applyNumberFormat="1" applyFont="1" applyBorder="1" applyAlignment="1" applyProtection="1"/>
    <xf numFmtId="0" fontId="3" fillId="0" borderId="36" xfId="0" applyFont="1" applyBorder="1" applyAlignment="1" applyProtection="1"/>
    <xf numFmtId="0" fontId="3" fillId="0" borderId="36" xfId="0" applyFont="1" applyBorder="1" applyAlignment="1" applyProtection="1">
      <alignment horizontal="right"/>
      <protection locked="0"/>
    </xf>
    <xf numFmtId="193" fontId="15" fillId="0" borderId="36" xfId="0" applyNumberFormat="1" applyFont="1" applyBorder="1" applyAlignment="1" applyProtection="1">
      <alignment horizontal="right"/>
      <protection locked="0"/>
    </xf>
    <xf numFmtId="187" fontId="15" fillId="0" borderId="0" xfId="0" applyNumberFormat="1" applyFont="1" applyAlignment="1" applyProtection="1"/>
    <xf numFmtId="184" fontId="15" fillId="0" borderId="34" xfId="0" applyNumberFormat="1" applyFont="1" applyBorder="1" applyAlignment="1" applyProtection="1">
      <alignment horizontal="right"/>
    </xf>
    <xf numFmtId="184" fontId="15" fillId="0" borderId="0" xfId="0" applyNumberFormat="1" applyFont="1" applyAlignment="1" applyProtection="1">
      <alignment horizontal="right"/>
    </xf>
    <xf numFmtId="182" fontId="15" fillId="0" borderId="34" xfId="0" applyNumberFormat="1" applyFont="1" applyBorder="1" applyAlignment="1" applyProtection="1">
      <alignment horizontal="center"/>
    </xf>
    <xf numFmtId="0" fontId="15" fillId="0" borderId="34" xfId="0" applyFont="1" applyBorder="1" applyAlignment="1" applyProtection="1">
      <alignment horizontal="center"/>
    </xf>
    <xf numFmtId="20" fontId="15" fillId="0" borderId="34" xfId="0" applyNumberFormat="1" applyFont="1" applyBorder="1" applyAlignment="1" applyProtection="1">
      <alignment horizontal="center"/>
    </xf>
    <xf numFmtId="37" fontId="15" fillId="0" borderId="34" xfId="0" applyNumberFormat="1" applyFont="1" applyBorder="1" applyAlignment="1" applyProtection="1">
      <alignment horizontal="center"/>
    </xf>
    <xf numFmtId="183" fontId="15" fillId="0" borderId="0" xfId="0" applyNumberFormat="1" applyFont="1" applyAlignment="1" applyProtection="1">
      <alignment horizontal="right"/>
    </xf>
    <xf numFmtId="37" fontId="15" fillId="0" borderId="0" xfId="0" applyNumberFormat="1" applyFont="1" applyAlignment="1" applyProtection="1">
      <alignment horizontal="center"/>
    </xf>
    <xf numFmtId="176" fontId="15" fillId="0" borderId="0" xfId="0" applyNumberFormat="1" applyFont="1" applyAlignment="1" applyProtection="1">
      <alignment horizontal="center"/>
    </xf>
    <xf numFmtId="49" fontId="15" fillId="0" borderId="34" xfId="0" applyNumberFormat="1" applyFont="1" applyBorder="1" applyAlignment="1" applyProtection="1">
      <alignment horizontal="center"/>
    </xf>
    <xf numFmtId="49" fontId="15" fillId="0" borderId="0" xfId="0" applyNumberFormat="1" applyFont="1" applyAlignment="1" applyProtection="1">
      <alignment horizontal="center"/>
    </xf>
    <xf numFmtId="176" fontId="15" fillId="0" borderId="34" xfId="0" applyNumberFormat="1" applyFont="1" applyBorder="1" applyAlignment="1" applyProtection="1">
      <alignment horizontal="center"/>
    </xf>
    <xf numFmtId="0" fontId="15" fillId="0" borderId="0" xfId="0" applyNumberFormat="1" applyFont="1" applyAlignment="1" applyProtection="1">
      <alignment horizontal="center"/>
    </xf>
    <xf numFmtId="0" fontId="15" fillId="0" borderId="34" xfId="0" applyFont="1" applyBorder="1" applyAlignment="1" applyProtection="1">
      <alignment horizontal="center"/>
      <protection locked="0"/>
    </xf>
    <xf numFmtId="184" fontId="15" fillId="0" borderId="0" xfId="0" applyNumberFormat="1" applyFont="1" applyAlignment="1" applyProtection="1">
      <protection locked="0"/>
    </xf>
    <xf numFmtId="0" fontId="15" fillId="0" borderId="0" xfId="0" applyNumberFormat="1" applyFont="1" applyAlignment="1" applyProtection="1">
      <alignment horizontal="right"/>
      <protection locked="0"/>
    </xf>
    <xf numFmtId="0" fontId="15" fillId="0" borderId="0" xfId="0" applyFont="1" applyAlignment="1" applyProtection="1">
      <alignment horizontal="center"/>
      <protection locked="0"/>
    </xf>
    <xf numFmtId="179" fontId="15" fillId="0" borderId="0" xfId="0" applyNumberFormat="1" applyFont="1" applyAlignment="1" applyProtection="1">
      <alignment horizontal="right"/>
      <protection locked="0"/>
    </xf>
    <xf numFmtId="184" fontId="15" fillId="0" borderId="0" xfId="0" applyNumberFormat="1" applyFont="1" applyAlignment="1" applyProtection="1">
      <alignment horizontal="center"/>
      <protection locked="0"/>
    </xf>
    <xf numFmtId="179" fontId="15" fillId="0" borderId="0" xfId="0" applyNumberFormat="1" applyFont="1" applyAlignment="1" applyProtection="1">
      <alignment horizontal="right"/>
    </xf>
    <xf numFmtId="188" fontId="15" fillId="0" borderId="0" xfId="0" applyNumberFormat="1" applyFont="1" applyAlignment="1" applyProtection="1">
      <alignment horizontal="right"/>
    </xf>
    <xf numFmtId="188" fontId="15" fillId="0" borderId="0" xfId="0" applyNumberFormat="1" applyFont="1" applyAlignment="1" applyProtection="1">
      <alignment horizontal="center"/>
      <protection locked="0"/>
    </xf>
    <xf numFmtId="189" fontId="15" fillId="0" borderId="0" xfId="0" applyNumberFormat="1" applyFont="1" applyAlignment="1" applyProtection="1">
      <protection locked="0"/>
    </xf>
    <xf numFmtId="189" fontId="15" fillId="0" borderId="0" xfId="0" applyNumberFormat="1" applyFont="1" applyAlignment="1" applyProtection="1"/>
    <xf numFmtId="189" fontId="15" fillId="0" borderId="0" xfId="0" applyNumberFormat="1" applyFont="1" applyAlignment="1" applyProtection="1">
      <alignment horizontal="right"/>
    </xf>
    <xf numFmtId="0" fontId="15" fillId="0" borderId="35" xfId="0" applyFont="1" applyBorder="1" applyAlignment="1" applyProtection="1">
      <alignment horizontal="center"/>
      <protection locked="0"/>
    </xf>
    <xf numFmtId="187" fontId="15" fillId="0" borderId="36" xfId="0" applyNumberFormat="1" applyFont="1" applyBorder="1" applyAlignment="1" applyProtection="1">
      <alignment horizontal="right"/>
    </xf>
    <xf numFmtId="0" fontId="15" fillId="0" borderId="36" xfId="0" applyNumberFormat="1" applyFont="1" applyBorder="1" applyAlignment="1" applyProtection="1">
      <alignment horizontal="center"/>
    </xf>
    <xf numFmtId="184" fontId="15" fillId="0" borderId="36" xfId="0" applyNumberFormat="1" applyFont="1" applyBorder="1" applyAlignment="1" applyProtection="1">
      <alignment horizontal="right"/>
    </xf>
    <xf numFmtId="184" fontId="15" fillId="0" borderId="36" xfId="0" applyNumberFormat="1" applyFont="1" applyBorder="1" applyAlignment="1" applyProtection="1">
      <alignment horizontal="center"/>
      <protection locked="0"/>
    </xf>
    <xf numFmtId="0" fontId="15" fillId="0" borderId="36" xfId="0" applyFont="1" applyBorder="1" applyAlignment="1" applyProtection="1">
      <alignment horizontal="center"/>
      <protection locked="0"/>
    </xf>
    <xf numFmtId="179" fontId="3" fillId="0" borderId="0" xfId="0" applyNumberFormat="1" applyFont="1" applyAlignment="1" applyProtection="1">
      <protection locked="0"/>
    </xf>
    <xf numFmtId="179" fontId="15" fillId="0" borderId="0" xfId="0" applyNumberFormat="1" applyFont="1" applyAlignment="1" applyProtection="1">
      <alignment horizontal="center"/>
    </xf>
    <xf numFmtId="0" fontId="15" fillId="0" borderId="36" xfId="0" applyNumberFormat="1" applyFont="1" applyBorder="1" applyAlignment="1" applyProtection="1">
      <alignment horizontal="right"/>
    </xf>
    <xf numFmtId="189" fontId="3" fillId="0" borderId="0" xfId="0" applyNumberFormat="1" applyFont="1" applyAlignment="1" applyProtection="1">
      <protection locked="0"/>
    </xf>
    <xf numFmtId="189" fontId="15" fillId="0" borderId="0" xfId="0" applyNumberFormat="1" applyFont="1" applyAlignment="1" applyProtection="1">
      <alignment horizontal="center"/>
    </xf>
    <xf numFmtId="187" fontId="3" fillId="0" borderId="36" xfId="0" applyNumberFormat="1" applyFont="1" applyBorder="1" applyAlignment="1" applyProtection="1">
      <protection locked="0"/>
    </xf>
    <xf numFmtId="187" fontId="15" fillId="0" borderId="36" xfId="0" applyNumberFormat="1" applyFont="1" applyBorder="1" applyAlignment="1" applyProtection="1">
      <alignment horizontal="center"/>
    </xf>
    <xf numFmtId="187" fontId="15" fillId="0" borderId="0" xfId="0" applyNumberFormat="1" applyFont="1" applyAlignment="1" applyProtection="1">
      <protection locked="0"/>
    </xf>
    <xf numFmtId="191" fontId="15" fillId="0" borderId="0" xfId="0" applyNumberFormat="1" applyFont="1" applyAlignment="1" applyProtection="1"/>
    <xf numFmtId="0" fontId="15" fillId="0" borderId="0" xfId="0" applyFont="1" applyAlignment="1" applyProtection="1">
      <alignment horizontal="right"/>
      <protection locked="0"/>
    </xf>
    <xf numFmtId="194" fontId="15" fillId="0" borderId="0" xfId="0" applyNumberFormat="1" applyFont="1" applyAlignment="1" applyProtection="1"/>
    <xf numFmtId="184" fontId="15" fillId="0" borderId="36" xfId="0" applyNumberFormat="1" applyFont="1" applyBorder="1" applyAlignment="1" applyProtection="1"/>
    <xf numFmtId="187" fontId="15" fillId="0" borderId="36" xfId="0" applyNumberFormat="1" applyFont="1" applyBorder="1" applyAlignment="1" applyProtection="1">
      <alignment horizontal="right"/>
      <protection locked="0"/>
    </xf>
    <xf numFmtId="179" fontId="15" fillId="0" borderId="36" xfId="0" applyNumberFormat="1" applyFont="1" applyBorder="1" applyAlignment="1" applyProtection="1"/>
    <xf numFmtId="190" fontId="15" fillId="0" borderId="0" xfId="0" applyNumberFormat="1" applyFont="1" applyAlignment="1" applyProtection="1">
      <alignment horizontal="right"/>
    </xf>
    <xf numFmtId="37" fontId="15" fillId="0" borderId="0" xfId="0" applyNumberFormat="1" applyFont="1" applyAlignment="1" applyProtection="1">
      <alignment horizontal="center"/>
      <protection locked="0"/>
    </xf>
    <xf numFmtId="185" fontId="15" fillId="0" borderId="0" xfId="0" applyNumberFormat="1" applyFont="1" applyAlignment="1" applyProtection="1">
      <alignment horizontal="center"/>
      <protection locked="0"/>
    </xf>
    <xf numFmtId="39" fontId="15" fillId="0" borderId="0" xfId="0" applyNumberFormat="1" applyFont="1" applyAlignment="1" applyProtection="1">
      <alignment horizontal="center"/>
      <protection locked="0"/>
    </xf>
    <xf numFmtId="186" fontId="15" fillId="0" borderId="36" xfId="0" applyNumberFormat="1" applyFont="1" applyBorder="1" applyAlignment="1" applyProtection="1">
      <alignment horizontal="center"/>
      <protection locked="0"/>
    </xf>
    <xf numFmtId="180" fontId="15" fillId="0" borderId="0" xfId="0" applyNumberFormat="1" applyFont="1" applyAlignment="1" applyProtection="1"/>
    <xf numFmtId="184" fontId="15" fillId="0" borderId="36" xfId="0" applyNumberFormat="1" applyFont="1" applyBorder="1" applyAlignment="1" applyProtection="1">
      <alignment horizontal="right"/>
      <protection locked="0"/>
    </xf>
    <xf numFmtId="188" fontId="15" fillId="0" borderId="36" xfId="0" applyNumberFormat="1" applyFont="1" applyBorder="1" applyAlignment="1" applyProtection="1"/>
    <xf numFmtId="182" fontId="15" fillId="0" borderId="0" xfId="0" applyNumberFormat="1" applyFont="1" applyBorder="1" applyAlignment="1" applyProtection="1">
      <alignment horizontal="center"/>
    </xf>
    <xf numFmtId="0" fontId="15" fillId="0" borderId="0" xfId="0" applyFont="1" applyAlignment="1" applyProtection="1">
      <protection locked="0"/>
    </xf>
    <xf numFmtId="0" fontId="15" fillId="0" borderId="36" xfId="0" applyFont="1" applyBorder="1" applyAlignment="1" applyProtection="1"/>
    <xf numFmtId="0" fontId="3" fillId="0" borderId="37" xfId="0" applyFont="1" applyBorder="1" applyAlignment="1" applyProtection="1">
      <alignment horizontal="center"/>
      <protection locked="0"/>
    </xf>
    <xf numFmtId="0" fontId="3" fillId="0" borderId="38" xfId="0" applyFont="1" applyBorder="1" applyAlignment="1" applyProtection="1">
      <alignment horizontal="center"/>
      <protection locked="0"/>
    </xf>
    <xf numFmtId="182" fontId="3" fillId="0" borderId="0" xfId="0" applyNumberFormat="1" applyFont="1" applyAlignment="1" applyProtection="1">
      <alignment horizontal="center"/>
      <protection locked="0"/>
    </xf>
    <xf numFmtId="182" fontId="3" fillId="0" borderId="34" xfId="0" applyNumberFormat="1" applyFont="1" applyBorder="1" applyAlignment="1" applyProtection="1"/>
    <xf numFmtId="0" fontId="3" fillId="0" borderId="0" xfId="0" applyFont="1" applyAlignment="1" applyProtection="1">
      <alignment horizontal="center"/>
      <protection locked="0"/>
    </xf>
    <xf numFmtId="0" fontId="3" fillId="0" borderId="34" xfId="0" applyFont="1" applyBorder="1" applyAlignment="1" applyProtection="1"/>
    <xf numFmtId="0" fontId="3" fillId="0" borderId="34" xfId="0" applyFont="1" applyBorder="1" applyAlignment="1" applyProtection="1">
      <alignment horizontal="center"/>
      <protection locked="0"/>
    </xf>
    <xf numFmtId="49" fontId="3" fillId="0" borderId="0" xfId="0" applyNumberFormat="1" applyFont="1" applyAlignment="1" applyProtection="1">
      <alignment horizontal="center"/>
      <protection locked="0"/>
    </xf>
    <xf numFmtId="49" fontId="3" fillId="0" borderId="34" xfId="0" applyNumberFormat="1" applyFont="1" applyBorder="1" applyAlignment="1" applyProtection="1"/>
    <xf numFmtId="0" fontId="3" fillId="0" borderId="0" xfId="0" applyFont="1" applyAlignment="1" applyProtection="1">
      <alignment horizontal="center"/>
    </xf>
    <xf numFmtId="0" fontId="3" fillId="0" borderId="36" xfId="0" applyFont="1" applyBorder="1" applyAlignment="1" applyProtection="1">
      <alignment horizontal="center"/>
      <protection locked="0"/>
    </xf>
    <xf numFmtId="0" fontId="3" fillId="0" borderId="35" xfId="0" applyFont="1" applyBorder="1" applyAlignment="1" applyProtection="1">
      <alignment horizontal="center"/>
      <protection locked="0"/>
    </xf>
    <xf numFmtId="180" fontId="15" fillId="0" borderId="0" xfId="0" applyNumberFormat="1" applyFont="1" applyAlignment="1" applyProtection="1">
      <alignment horizontal="right"/>
    </xf>
    <xf numFmtId="191" fontId="15" fillId="0" borderId="36" xfId="0" applyNumberFormat="1" applyFont="1" applyBorder="1" applyAlignment="1" applyProtection="1"/>
    <xf numFmtId="185" fontId="15" fillId="0" borderId="0" xfId="0" applyNumberFormat="1" applyFont="1" applyAlignment="1" applyProtection="1">
      <alignment horizontal="center"/>
    </xf>
    <xf numFmtId="186" fontId="15" fillId="0" borderId="0" xfId="0" applyNumberFormat="1" applyFont="1" applyAlignment="1" applyProtection="1">
      <alignment horizontal="center"/>
      <protection locked="0"/>
    </xf>
    <xf numFmtId="0" fontId="15" fillId="0" borderId="0" xfId="0" applyFont="1" applyBorder="1" applyAlignment="1" applyProtection="1">
      <alignment horizontal="center"/>
    </xf>
    <xf numFmtId="37" fontId="15" fillId="0" borderId="0" xfId="0" applyNumberFormat="1" applyFont="1" applyBorder="1" applyAlignment="1" applyProtection="1">
      <alignment horizontal="center"/>
      <protection locked="0"/>
    </xf>
    <xf numFmtId="185" fontId="15" fillId="0" borderId="0" xfId="0" applyNumberFormat="1" applyFont="1" applyBorder="1" applyAlignment="1" applyProtection="1">
      <alignment horizontal="center"/>
      <protection locked="0"/>
    </xf>
    <xf numFmtId="39" fontId="15" fillId="0" borderId="0" xfId="0" applyNumberFormat="1" applyFont="1" applyBorder="1" applyAlignment="1" applyProtection="1">
      <alignment horizontal="center"/>
      <protection locked="0"/>
    </xf>
    <xf numFmtId="186" fontId="15" fillId="0" borderId="0" xfId="0" applyNumberFormat="1" applyFont="1" applyBorder="1" applyAlignment="1" applyProtection="1">
      <alignment horizontal="center"/>
      <protection locked="0"/>
    </xf>
    <xf numFmtId="0" fontId="4" fillId="0" borderId="0" xfId="0" applyFont="1" applyAlignment="1" applyProtection="1"/>
    <xf numFmtId="0" fontId="3" fillId="0" borderId="1" xfId="0" applyFont="1" applyBorder="1" applyAlignment="1" applyProtection="1">
      <alignment horizontal="center"/>
      <protection locked="0"/>
    </xf>
    <xf numFmtId="0" fontId="3" fillId="0" borderId="39" xfId="0" applyFont="1" applyBorder="1" applyAlignment="1" applyProtection="1">
      <alignment horizontal="center"/>
      <protection locked="0"/>
    </xf>
    <xf numFmtId="0" fontId="3" fillId="0" borderId="9" xfId="0" applyFont="1" applyBorder="1" applyAlignment="1" applyProtection="1">
      <alignment horizontal="center"/>
    </xf>
    <xf numFmtId="2" fontId="3" fillId="0" borderId="5" xfId="0" applyNumberFormat="1" applyFont="1" applyBorder="1" applyAlignment="1" applyProtection="1">
      <protection locked="0"/>
    </xf>
    <xf numFmtId="2" fontId="3" fillId="0" borderId="6" xfId="0" applyNumberFormat="1" applyFont="1" applyBorder="1" applyAlignment="1" applyProtection="1">
      <protection locked="0"/>
    </xf>
    <xf numFmtId="2" fontId="3" fillId="0" borderId="7" xfId="0" applyNumberFormat="1" applyFont="1" applyBorder="1" applyAlignment="1" applyProtection="1">
      <protection locked="0"/>
    </xf>
    <xf numFmtId="2" fontId="3" fillId="0" borderId="8" xfId="0" applyNumberFormat="1" applyFont="1" applyBorder="1" applyAlignment="1" applyProtection="1">
      <protection locked="0"/>
    </xf>
    <xf numFmtId="2" fontId="3" fillId="0" borderId="10" xfId="0" applyNumberFormat="1" applyFont="1" applyBorder="1" applyAlignment="1" applyProtection="1">
      <protection locked="0"/>
    </xf>
    <xf numFmtId="176" fontId="3" fillId="0" borderId="40" xfId="0" applyNumberFormat="1" applyFont="1" applyBorder="1" applyAlignment="1" applyProtection="1">
      <protection locked="0"/>
    </xf>
    <xf numFmtId="176" fontId="3" fillId="0" borderId="41" xfId="0" applyNumberFormat="1" applyFont="1" applyBorder="1" applyAlignment="1" applyProtection="1">
      <protection locked="0"/>
    </xf>
    <xf numFmtId="1" fontId="3" fillId="0" borderId="42" xfId="0" applyNumberFormat="1" applyFont="1" applyBorder="1" applyAlignment="1" applyProtection="1">
      <protection locked="0"/>
    </xf>
    <xf numFmtId="1" fontId="3" fillId="0" borderId="40" xfId="0" applyNumberFormat="1" applyFont="1" applyBorder="1" applyAlignment="1" applyProtection="1">
      <protection locked="0"/>
    </xf>
    <xf numFmtId="1" fontId="3" fillId="0" borderId="6" xfId="0" applyNumberFormat="1" applyFont="1" applyBorder="1" applyAlignment="1" applyProtection="1">
      <protection locked="0"/>
    </xf>
    <xf numFmtId="1" fontId="3" fillId="0" borderId="41" xfId="0" applyNumberFormat="1" applyFont="1" applyBorder="1" applyAlignment="1" applyProtection="1">
      <protection locked="0"/>
    </xf>
    <xf numFmtId="1" fontId="3" fillId="0" borderId="7" xfId="0" applyNumberFormat="1" applyFont="1" applyBorder="1" applyAlignment="1" applyProtection="1">
      <protection locked="0"/>
    </xf>
    <xf numFmtId="1" fontId="3" fillId="0" borderId="10" xfId="0" applyNumberFormat="1" applyFont="1" applyBorder="1" applyAlignment="1" applyProtection="1">
      <protection locked="0"/>
    </xf>
    <xf numFmtId="1" fontId="3" fillId="0" borderId="8" xfId="0" applyNumberFormat="1" applyFont="1" applyBorder="1" applyAlignment="1" applyProtection="1">
      <protection locked="0"/>
    </xf>
    <xf numFmtId="1" fontId="3" fillId="0" borderId="43" xfId="0" applyNumberFormat="1" applyFont="1" applyBorder="1" applyAlignment="1" applyProtection="1">
      <protection locked="0"/>
    </xf>
    <xf numFmtId="187" fontId="13" fillId="0" borderId="0" xfId="0" applyNumberFormat="1" applyFont="1" applyFill="1" applyBorder="1" applyAlignment="1" applyProtection="1">
      <alignment horizontal="center"/>
    </xf>
    <xf numFmtId="176" fontId="3" fillId="0" borderId="8" xfId="0" applyNumberFormat="1" applyFont="1" applyBorder="1" applyAlignment="1" applyProtection="1">
      <alignment horizontal="center"/>
      <protection locked="0"/>
    </xf>
    <xf numFmtId="176" fontId="3" fillId="0" borderId="9" xfId="0" applyNumberFormat="1" applyFont="1" applyBorder="1" applyAlignment="1" applyProtection="1">
      <protection locked="0"/>
    </xf>
    <xf numFmtId="0" fontId="3" fillId="0" borderId="8" xfId="0" applyFont="1" applyBorder="1" applyAlignment="1" applyProtection="1">
      <alignment horizontal="center"/>
      <protection locked="0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35"/>
  <sheetViews>
    <sheetView view="pageBreakPreview" zoomScale="75" zoomScaleNormal="75" zoomScaleSheetLayoutView="75" workbookViewId="0"/>
  </sheetViews>
  <sheetFormatPr defaultRowHeight="13.2" x14ac:dyDescent="0.2"/>
  <cols>
    <col min="1" max="16" width="14.21875" customWidth="1"/>
  </cols>
  <sheetData>
    <row r="1" spans="1:16" ht="21" x14ac:dyDescent="0.25">
      <c r="A1" s="1" t="s">
        <v>0</v>
      </c>
      <c r="B1" s="2"/>
      <c r="C1" s="2"/>
      <c r="D1" s="1"/>
      <c r="E1" s="3"/>
      <c r="F1" s="4" t="s">
        <v>201</v>
      </c>
      <c r="G1" s="4"/>
      <c r="H1" s="2" t="s">
        <v>1</v>
      </c>
      <c r="I1" s="4"/>
      <c r="J1" s="4"/>
      <c r="K1" s="4"/>
      <c r="L1" s="2" t="s">
        <v>2</v>
      </c>
      <c r="M1" s="4"/>
      <c r="N1" s="4"/>
      <c r="O1" s="3"/>
      <c r="P1" s="3"/>
    </row>
    <row r="2" spans="1:16" ht="16.2" x14ac:dyDescent="0.2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</row>
    <row r="3" spans="1:16" ht="16.2" x14ac:dyDescent="0.2">
      <c r="A3" s="6" t="s">
        <v>3</v>
      </c>
      <c r="B3" s="7" t="s">
        <v>4</v>
      </c>
      <c r="C3" s="7" t="s">
        <v>5</v>
      </c>
      <c r="D3" s="7" t="s">
        <v>6</v>
      </c>
      <c r="E3" s="7" t="s">
        <v>7</v>
      </c>
      <c r="F3" s="7" t="s">
        <v>8</v>
      </c>
      <c r="G3" s="7" t="s">
        <v>9</v>
      </c>
      <c r="H3" s="7" t="s">
        <v>10</v>
      </c>
      <c r="I3" s="7" t="s">
        <v>11</v>
      </c>
      <c r="J3" s="7" t="s">
        <v>12</v>
      </c>
      <c r="K3" s="7" t="s">
        <v>13</v>
      </c>
      <c r="L3" s="7" t="s">
        <v>14</v>
      </c>
      <c r="M3" s="7" t="s">
        <v>15</v>
      </c>
      <c r="N3" s="7" t="s">
        <v>16</v>
      </c>
      <c r="O3" s="7" t="s">
        <v>17</v>
      </c>
      <c r="P3" s="7" t="s">
        <v>18</v>
      </c>
    </row>
    <row r="4" spans="1:16" ht="16.2" x14ac:dyDescent="0.2">
      <c r="A4" s="8">
        <v>0</v>
      </c>
      <c r="B4" s="9">
        <v>17.91</v>
      </c>
      <c r="C4" s="10">
        <v>18.95</v>
      </c>
      <c r="D4" s="10">
        <v>23.72</v>
      </c>
      <c r="E4" s="10">
        <v>25.22</v>
      </c>
      <c r="F4" s="10">
        <v>25.26</v>
      </c>
      <c r="G4" s="10">
        <v>25.98</v>
      </c>
      <c r="H4" s="10">
        <v>24.12</v>
      </c>
      <c r="I4" s="10">
        <v>18.47</v>
      </c>
      <c r="J4" s="10">
        <v>18</v>
      </c>
      <c r="K4" s="10">
        <v>16.63</v>
      </c>
      <c r="L4" s="10">
        <v>15.13</v>
      </c>
      <c r="M4" s="10">
        <v>15.32</v>
      </c>
      <c r="N4" s="11">
        <v>15.13</v>
      </c>
      <c r="O4" s="11">
        <v>25.98</v>
      </c>
      <c r="P4" s="12">
        <v>20.392499999999998</v>
      </c>
    </row>
    <row r="5" spans="1:16" ht="16.2" x14ac:dyDescent="0.2">
      <c r="A5" s="13">
        <v>1</v>
      </c>
      <c r="B5" s="14">
        <v>18.12</v>
      </c>
      <c r="C5" s="11">
        <v>19</v>
      </c>
      <c r="D5" s="11">
        <v>23.4</v>
      </c>
      <c r="E5" s="11">
        <v>25.18</v>
      </c>
      <c r="F5" s="11">
        <v>25.37</v>
      </c>
      <c r="G5" s="11">
        <v>26.89</v>
      </c>
      <c r="H5" s="11">
        <v>24.91</v>
      </c>
      <c r="I5" s="11">
        <v>22.26</v>
      </c>
      <c r="J5" s="11">
        <v>19.600000000000001</v>
      </c>
      <c r="K5" s="11">
        <v>16.64</v>
      </c>
      <c r="L5" s="11">
        <v>15.09</v>
      </c>
      <c r="M5" s="11">
        <v>16.8</v>
      </c>
      <c r="N5" s="11">
        <v>15.09</v>
      </c>
      <c r="O5" s="11">
        <v>26.89</v>
      </c>
      <c r="P5" s="12">
        <v>21.105</v>
      </c>
    </row>
    <row r="6" spans="1:16" ht="16.2" x14ac:dyDescent="0.2">
      <c r="A6" s="13">
        <v>2</v>
      </c>
      <c r="B6" s="14">
        <v>18.23</v>
      </c>
      <c r="C6" s="11">
        <v>19.010000000000002</v>
      </c>
      <c r="D6" s="11">
        <v>23.47</v>
      </c>
      <c r="E6" s="11">
        <v>24.77</v>
      </c>
      <c r="F6" s="11">
        <v>25.4</v>
      </c>
      <c r="G6" s="11">
        <v>27.07</v>
      </c>
      <c r="H6" s="11">
        <v>25.95</v>
      </c>
      <c r="I6" s="11">
        <v>22.46</v>
      </c>
      <c r="J6" s="11">
        <v>19.91</v>
      </c>
      <c r="K6" s="11">
        <v>16.829999999999998</v>
      </c>
      <c r="L6" s="11">
        <v>15.09</v>
      </c>
      <c r="M6" s="11">
        <v>16.77</v>
      </c>
      <c r="N6" s="11">
        <v>15.09</v>
      </c>
      <c r="O6" s="11">
        <v>27.07</v>
      </c>
      <c r="P6" s="12">
        <v>21.246666666666666</v>
      </c>
    </row>
    <row r="7" spans="1:16" ht="16.2" x14ac:dyDescent="0.2">
      <c r="A7" s="13">
        <v>3</v>
      </c>
      <c r="B7" s="14">
        <v>18.170000000000002</v>
      </c>
      <c r="C7" s="11">
        <v>18.920000000000002</v>
      </c>
      <c r="D7" s="11">
        <v>23.15</v>
      </c>
      <c r="E7" s="11">
        <v>24.67</v>
      </c>
      <c r="F7" s="11">
        <v>25.4</v>
      </c>
      <c r="G7" s="11">
        <v>27.11</v>
      </c>
      <c r="H7" s="11">
        <v>26.18</v>
      </c>
      <c r="I7" s="11">
        <v>22.51</v>
      </c>
      <c r="J7" s="11">
        <v>19.95</v>
      </c>
      <c r="K7" s="11">
        <v>15.94</v>
      </c>
      <c r="L7" s="11">
        <v>15.18</v>
      </c>
      <c r="M7" s="11">
        <v>16.64</v>
      </c>
      <c r="N7" s="11">
        <v>15.18</v>
      </c>
      <c r="O7" s="11">
        <v>27.11</v>
      </c>
      <c r="P7" s="12">
        <v>21.151666666666667</v>
      </c>
    </row>
    <row r="8" spans="1:16" ht="16.2" x14ac:dyDescent="0.2">
      <c r="A8" s="13">
        <v>4</v>
      </c>
      <c r="B8" s="14">
        <v>18.010000000000002</v>
      </c>
      <c r="C8" s="11">
        <v>18.88</v>
      </c>
      <c r="D8" s="11">
        <v>22.7</v>
      </c>
      <c r="E8" s="11">
        <v>24.59</v>
      </c>
      <c r="F8" s="11">
        <v>25.39</v>
      </c>
      <c r="G8" s="11">
        <v>27.12</v>
      </c>
      <c r="H8" s="11">
        <v>26.19</v>
      </c>
      <c r="I8" s="11">
        <v>22.47</v>
      </c>
      <c r="J8" s="11">
        <v>19.96</v>
      </c>
      <c r="K8" s="11">
        <v>16.3</v>
      </c>
      <c r="L8" s="11">
        <v>15.18</v>
      </c>
      <c r="M8" s="11">
        <v>16.61</v>
      </c>
      <c r="N8" s="11">
        <v>15.18</v>
      </c>
      <c r="O8" s="11">
        <v>27.12</v>
      </c>
      <c r="P8" s="12">
        <v>21.116666666666671</v>
      </c>
    </row>
    <row r="9" spans="1:16" ht="16.2" x14ac:dyDescent="0.2">
      <c r="A9" s="13">
        <v>5</v>
      </c>
      <c r="B9" s="14"/>
      <c r="C9" s="11">
        <v>18.86</v>
      </c>
      <c r="D9" s="11"/>
      <c r="E9" s="11"/>
      <c r="F9" s="11"/>
      <c r="G9" s="11"/>
      <c r="H9" s="11"/>
      <c r="I9" s="11"/>
      <c r="J9" s="11"/>
      <c r="K9" s="11"/>
      <c r="L9" s="11">
        <v>15.22</v>
      </c>
      <c r="M9" s="11"/>
      <c r="N9" s="11">
        <v>15.22</v>
      </c>
      <c r="O9" s="11">
        <v>18.86</v>
      </c>
      <c r="P9" s="12">
        <v>17.04</v>
      </c>
    </row>
    <row r="10" spans="1:16" ht="16.2" x14ac:dyDescent="0.2">
      <c r="A10" s="13"/>
      <c r="B10" s="14"/>
      <c r="C10" s="11"/>
      <c r="D10" s="11"/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2"/>
    </row>
    <row r="11" spans="1:16" ht="16.2" x14ac:dyDescent="0.2">
      <c r="A11" s="13" t="s">
        <v>19</v>
      </c>
      <c r="B11" s="14">
        <v>17.93</v>
      </c>
      <c r="C11" s="11">
        <v>18.86</v>
      </c>
      <c r="D11" s="11">
        <v>22.5</v>
      </c>
      <c r="E11" s="11">
        <v>24.4</v>
      </c>
      <c r="F11" s="11">
        <v>25.4</v>
      </c>
      <c r="G11" s="11">
        <v>27.11</v>
      </c>
      <c r="H11" s="11">
        <v>26.05</v>
      </c>
      <c r="I11" s="11">
        <v>22.43</v>
      </c>
      <c r="J11" s="11">
        <v>20.079999999999998</v>
      </c>
      <c r="K11" s="11">
        <v>15.92</v>
      </c>
      <c r="L11" s="11">
        <v>15.57</v>
      </c>
      <c r="M11" s="11">
        <v>16.600000000000001</v>
      </c>
      <c r="N11" s="11">
        <v>15.57</v>
      </c>
      <c r="O11" s="11">
        <v>27.11</v>
      </c>
      <c r="P11" s="12">
        <v>21.070833333333329</v>
      </c>
    </row>
    <row r="12" spans="1:16" ht="21" x14ac:dyDescent="0.25">
      <c r="A12" s="1" t="s">
        <v>20</v>
      </c>
      <c r="B12" s="2"/>
      <c r="C12" s="2"/>
      <c r="D12" s="1"/>
      <c r="E12" s="3"/>
      <c r="F12" s="4" t="s">
        <v>201</v>
      </c>
      <c r="G12" s="4"/>
      <c r="H12" s="2" t="s">
        <v>21</v>
      </c>
      <c r="I12" s="4"/>
      <c r="J12" s="4"/>
      <c r="K12" s="279"/>
      <c r="L12" s="2" t="s">
        <v>2</v>
      </c>
      <c r="M12" s="4"/>
      <c r="N12" s="3"/>
      <c r="O12" s="3"/>
      <c r="P12" s="3"/>
    </row>
    <row r="13" spans="1:16" ht="16.2" x14ac:dyDescent="0.2">
      <c r="A13" s="5"/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</row>
    <row r="14" spans="1:16" ht="16.2" x14ac:dyDescent="0.2">
      <c r="A14" s="280" t="s">
        <v>3</v>
      </c>
      <c r="B14" s="281" t="s">
        <v>4</v>
      </c>
      <c r="C14" s="281" t="s">
        <v>5</v>
      </c>
      <c r="D14" s="281" t="s">
        <v>6</v>
      </c>
      <c r="E14" s="281" t="s">
        <v>7</v>
      </c>
      <c r="F14" s="281" t="s">
        <v>8</v>
      </c>
      <c r="G14" s="281" t="s">
        <v>9</v>
      </c>
      <c r="H14" s="281" t="s">
        <v>10</v>
      </c>
      <c r="I14" s="281" t="s">
        <v>11</v>
      </c>
      <c r="J14" s="281" t="s">
        <v>12</v>
      </c>
      <c r="K14" s="281" t="s">
        <v>13</v>
      </c>
      <c r="L14" s="281" t="s">
        <v>14</v>
      </c>
      <c r="M14" s="281" t="s">
        <v>15</v>
      </c>
      <c r="N14" s="281" t="s">
        <v>16</v>
      </c>
      <c r="O14" s="281" t="s">
        <v>17</v>
      </c>
      <c r="P14" s="281" t="s">
        <v>18</v>
      </c>
    </row>
    <row r="15" spans="1:16" ht="16.2" x14ac:dyDescent="0.2">
      <c r="A15" s="8">
        <v>0</v>
      </c>
      <c r="B15" s="10">
        <v>17.95</v>
      </c>
      <c r="C15" s="10">
        <v>18.71</v>
      </c>
      <c r="D15" s="10">
        <v>23.42</v>
      </c>
      <c r="E15" s="10">
        <v>25.87</v>
      </c>
      <c r="F15" s="10">
        <v>24.47</v>
      </c>
      <c r="G15" s="10">
        <v>26.99</v>
      </c>
      <c r="H15" s="10">
        <v>22.89</v>
      </c>
      <c r="I15" s="10">
        <v>20.86</v>
      </c>
      <c r="J15" s="10">
        <v>17.14</v>
      </c>
      <c r="K15" s="10">
        <v>16.100000000000001</v>
      </c>
      <c r="L15" s="10">
        <v>15.82</v>
      </c>
      <c r="M15" s="10">
        <v>16.11</v>
      </c>
      <c r="N15" s="11">
        <v>15.82</v>
      </c>
      <c r="O15" s="11">
        <v>26.99</v>
      </c>
      <c r="P15" s="12">
        <v>20.5275</v>
      </c>
    </row>
    <row r="16" spans="1:16" ht="16.2" x14ac:dyDescent="0.2">
      <c r="A16" s="13">
        <v>1</v>
      </c>
      <c r="B16" s="11">
        <v>18.010000000000002</v>
      </c>
      <c r="C16" s="11">
        <v>19.05</v>
      </c>
      <c r="D16" s="11">
        <v>23.28</v>
      </c>
      <c r="E16" s="11">
        <v>25.89</v>
      </c>
      <c r="F16" s="11">
        <v>24.62</v>
      </c>
      <c r="G16" s="11">
        <v>27.06</v>
      </c>
      <c r="H16" s="11">
        <v>24.57</v>
      </c>
      <c r="I16" s="11">
        <v>21.44</v>
      </c>
      <c r="J16" s="11">
        <v>18.23</v>
      </c>
      <c r="K16" s="11">
        <v>16.850000000000001</v>
      </c>
      <c r="L16" s="11">
        <v>15.86</v>
      </c>
      <c r="M16" s="11">
        <v>16.52</v>
      </c>
      <c r="N16" s="11">
        <v>15.86</v>
      </c>
      <c r="O16" s="11">
        <v>27.06</v>
      </c>
      <c r="P16" s="12">
        <v>20.948333333333331</v>
      </c>
    </row>
    <row r="17" spans="1:16" ht="16.2" x14ac:dyDescent="0.2">
      <c r="A17" s="13">
        <v>2</v>
      </c>
      <c r="B17" s="11">
        <v>17.96</v>
      </c>
      <c r="C17" s="11">
        <v>19.09</v>
      </c>
      <c r="D17" s="11">
        <v>22.9</v>
      </c>
      <c r="E17" s="11">
        <v>24.95</v>
      </c>
      <c r="F17" s="11">
        <v>25.3</v>
      </c>
      <c r="G17" s="11">
        <v>27.68</v>
      </c>
      <c r="H17" s="11">
        <v>25.65</v>
      </c>
      <c r="I17" s="11">
        <v>21.75</v>
      </c>
      <c r="J17" s="11">
        <v>19.3</v>
      </c>
      <c r="K17" s="11">
        <v>17.18</v>
      </c>
      <c r="L17" s="11">
        <v>15.86</v>
      </c>
      <c r="M17" s="11">
        <v>16.53</v>
      </c>
      <c r="N17" s="11">
        <v>15.86</v>
      </c>
      <c r="O17" s="11">
        <v>27.68</v>
      </c>
      <c r="P17" s="12">
        <v>21.179166666666667</v>
      </c>
    </row>
    <row r="18" spans="1:16" ht="16.2" x14ac:dyDescent="0.2">
      <c r="A18" s="13">
        <v>3</v>
      </c>
      <c r="B18" s="11">
        <v>17.920000000000002</v>
      </c>
      <c r="C18" s="11">
        <v>19</v>
      </c>
      <c r="D18" s="11">
        <v>22.85</v>
      </c>
      <c r="E18" s="11">
        <v>24.63</v>
      </c>
      <c r="F18" s="11">
        <v>25.67</v>
      </c>
      <c r="G18" s="11">
        <v>27.18</v>
      </c>
      <c r="H18" s="11">
        <v>25.93</v>
      </c>
      <c r="I18" s="11">
        <v>22.18</v>
      </c>
      <c r="J18" s="11">
        <v>19.82</v>
      </c>
      <c r="K18" s="11">
        <v>17.32</v>
      </c>
      <c r="L18" s="11">
        <v>15.85</v>
      </c>
      <c r="M18" s="11">
        <v>16.55</v>
      </c>
      <c r="N18" s="11">
        <v>15.85</v>
      </c>
      <c r="O18" s="11">
        <v>27.18</v>
      </c>
      <c r="P18" s="12">
        <v>21.241666666666667</v>
      </c>
    </row>
    <row r="19" spans="1:16" ht="16.2" x14ac:dyDescent="0.2">
      <c r="A19" s="13">
        <v>4</v>
      </c>
      <c r="B19" s="11">
        <v>17.899999999999999</v>
      </c>
      <c r="C19" s="11">
        <v>18.920000000000002</v>
      </c>
      <c r="D19" s="11">
        <v>22.78</v>
      </c>
      <c r="E19" s="11">
        <v>24.39</v>
      </c>
      <c r="F19" s="11">
        <v>25.7</v>
      </c>
      <c r="G19" s="11">
        <v>27.08</v>
      </c>
      <c r="H19" s="11">
        <v>25.95</v>
      </c>
      <c r="I19" s="11">
        <v>22.27</v>
      </c>
      <c r="J19" s="11">
        <v>19.89</v>
      </c>
      <c r="K19" s="11">
        <v>17.579999999999998</v>
      </c>
      <c r="L19" s="11">
        <v>15.85</v>
      </c>
      <c r="M19" s="11">
        <v>16.510000000000002</v>
      </c>
      <c r="N19" s="11">
        <v>15.85</v>
      </c>
      <c r="O19" s="11">
        <v>27.08</v>
      </c>
      <c r="P19" s="12">
        <v>21.234999999999996</v>
      </c>
    </row>
    <row r="20" spans="1:16" ht="16.2" x14ac:dyDescent="0.2">
      <c r="A20" s="13">
        <v>5</v>
      </c>
      <c r="B20" s="11">
        <v>17.829999999999998</v>
      </c>
      <c r="C20" s="11">
        <v>18.84</v>
      </c>
      <c r="D20" s="11">
        <v>22.79</v>
      </c>
      <c r="E20" s="11">
        <v>24.27</v>
      </c>
      <c r="F20" s="11">
        <v>25.65</v>
      </c>
      <c r="G20" s="11">
        <v>27.04</v>
      </c>
      <c r="H20" s="11">
        <v>25.93</v>
      </c>
      <c r="I20" s="11">
        <v>22.24</v>
      </c>
      <c r="J20" s="11">
        <v>20.03</v>
      </c>
      <c r="K20" s="11">
        <v>17.600000000000001</v>
      </c>
      <c r="L20" s="11">
        <v>15.84</v>
      </c>
      <c r="M20" s="11">
        <v>16.55</v>
      </c>
      <c r="N20" s="11">
        <v>15.84</v>
      </c>
      <c r="O20" s="11">
        <v>27.04</v>
      </c>
      <c r="P20" s="12">
        <v>21.217500000000001</v>
      </c>
    </row>
    <row r="21" spans="1:16" ht="16.2" x14ac:dyDescent="0.2">
      <c r="A21" s="13">
        <v>6</v>
      </c>
      <c r="B21" s="11">
        <v>17.84</v>
      </c>
      <c r="C21" s="11">
        <v>18.8</v>
      </c>
      <c r="D21" s="11">
        <v>22.8</v>
      </c>
      <c r="E21" s="11">
        <v>24.16</v>
      </c>
      <c r="F21" s="11">
        <v>25.58</v>
      </c>
      <c r="G21" s="11">
        <v>27.01</v>
      </c>
      <c r="H21" s="11">
        <v>25.92</v>
      </c>
      <c r="I21" s="11">
        <v>22.19</v>
      </c>
      <c r="J21" s="11">
        <v>20.05</v>
      </c>
      <c r="K21" s="11">
        <v>17.61</v>
      </c>
      <c r="L21" s="11">
        <v>15.84</v>
      </c>
      <c r="M21" s="11">
        <v>16.55</v>
      </c>
      <c r="N21" s="11">
        <v>15.84</v>
      </c>
      <c r="O21" s="11">
        <v>27.01</v>
      </c>
      <c r="P21" s="12">
        <v>21.195833333333336</v>
      </c>
    </row>
    <row r="22" spans="1:16" ht="16.2" x14ac:dyDescent="0.2">
      <c r="A22" s="13">
        <v>7</v>
      </c>
      <c r="B22" s="11">
        <v>17.79</v>
      </c>
      <c r="C22" s="11">
        <v>18.75</v>
      </c>
      <c r="D22" s="11">
        <v>22.79</v>
      </c>
      <c r="E22" s="11">
        <v>24.08</v>
      </c>
      <c r="F22" s="11">
        <v>25.53</v>
      </c>
      <c r="G22" s="11">
        <v>27</v>
      </c>
      <c r="H22" s="11">
        <v>25.89</v>
      </c>
      <c r="I22" s="11">
        <v>22.15</v>
      </c>
      <c r="J22" s="11">
        <v>20.059999999999999</v>
      </c>
      <c r="K22" s="11">
        <v>17.600000000000001</v>
      </c>
      <c r="L22" s="11">
        <v>15.84</v>
      </c>
      <c r="M22" s="11">
        <v>16.510000000000002</v>
      </c>
      <c r="N22" s="11">
        <v>15.84</v>
      </c>
      <c r="O22" s="11">
        <v>27</v>
      </c>
      <c r="P22" s="12">
        <v>21.165833333333332</v>
      </c>
    </row>
    <row r="23" spans="1:16" ht="16.2" x14ac:dyDescent="0.2">
      <c r="A23" s="13">
        <v>8</v>
      </c>
      <c r="B23" s="11">
        <v>17.760000000000002</v>
      </c>
      <c r="C23" s="11">
        <v>18.71</v>
      </c>
      <c r="D23" s="11">
        <v>22.77</v>
      </c>
      <c r="E23" s="11">
        <v>23.86</v>
      </c>
      <c r="F23" s="11">
        <v>25.53</v>
      </c>
      <c r="G23" s="11">
        <v>26.96</v>
      </c>
      <c r="H23" s="11">
        <v>25.86</v>
      </c>
      <c r="I23" s="11">
        <v>22.16</v>
      </c>
      <c r="J23" s="11">
        <v>20.12</v>
      </c>
      <c r="K23" s="11">
        <v>17.59</v>
      </c>
      <c r="L23" s="11">
        <v>15.85</v>
      </c>
      <c r="M23" s="11">
        <v>16.489999999999998</v>
      </c>
      <c r="N23" s="11">
        <v>15.85</v>
      </c>
      <c r="O23" s="11">
        <v>26.96</v>
      </c>
      <c r="P23" s="12">
        <v>21.138333333333332</v>
      </c>
    </row>
    <row r="24" spans="1:16" ht="16.2" x14ac:dyDescent="0.2">
      <c r="A24" s="13">
        <v>9</v>
      </c>
      <c r="B24" s="11">
        <v>17.73</v>
      </c>
      <c r="C24" s="11">
        <v>18.68</v>
      </c>
      <c r="D24" s="11">
        <v>22.76</v>
      </c>
      <c r="E24" s="11">
        <v>23.63</v>
      </c>
      <c r="F24" s="11">
        <v>25.5</v>
      </c>
      <c r="G24" s="11">
        <v>26.9</v>
      </c>
      <c r="H24" s="11">
        <v>25.86</v>
      </c>
      <c r="I24" s="11">
        <v>22.19</v>
      </c>
      <c r="J24" s="11">
        <v>20.27</v>
      </c>
      <c r="K24" s="11">
        <v>17.579999999999998</v>
      </c>
      <c r="L24" s="11">
        <v>15.87</v>
      </c>
      <c r="M24" s="11">
        <v>16.43</v>
      </c>
      <c r="N24" s="11">
        <v>15.87</v>
      </c>
      <c r="O24" s="11">
        <v>26.9</v>
      </c>
      <c r="P24" s="12">
        <v>21.116666666666671</v>
      </c>
    </row>
    <row r="25" spans="1:16" ht="16.2" x14ac:dyDescent="0.2">
      <c r="A25" s="13">
        <v>10</v>
      </c>
      <c r="B25" s="11">
        <v>17.7</v>
      </c>
      <c r="C25" s="11">
        <v>18.649999999999999</v>
      </c>
      <c r="D25" s="11">
        <v>22.73</v>
      </c>
      <c r="E25" s="11">
        <v>23.26</v>
      </c>
      <c r="F25" s="11">
        <v>25.45</v>
      </c>
      <c r="G25" s="11">
        <v>26.83</v>
      </c>
      <c r="H25" s="11">
        <v>25.84</v>
      </c>
      <c r="I25" s="11">
        <v>22.18</v>
      </c>
      <c r="J25" s="11">
        <v>20.420000000000002</v>
      </c>
      <c r="K25" s="11">
        <v>17.57</v>
      </c>
      <c r="L25" s="11">
        <v>15.84</v>
      </c>
      <c r="M25" s="11">
        <v>16.41</v>
      </c>
      <c r="N25" s="11">
        <v>15.84</v>
      </c>
      <c r="O25" s="11">
        <v>26.83</v>
      </c>
      <c r="P25" s="12">
        <v>21.073333333333334</v>
      </c>
    </row>
    <row r="26" spans="1:16" ht="16.2" x14ac:dyDescent="0.2">
      <c r="A26" s="13"/>
      <c r="B26" s="11"/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11"/>
      <c r="P26" s="12"/>
    </row>
    <row r="27" spans="1:16" ht="16.2" x14ac:dyDescent="0.2">
      <c r="A27" s="13"/>
      <c r="B27" s="11"/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11"/>
      <c r="P27" s="12"/>
    </row>
    <row r="28" spans="1:16" ht="16.2" x14ac:dyDescent="0.2">
      <c r="A28" s="13"/>
      <c r="B28" s="11"/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11"/>
      <c r="P28" s="12"/>
    </row>
    <row r="29" spans="1:16" ht="16.2" x14ac:dyDescent="0.2">
      <c r="A29" s="13"/>
      <c r="B29" s="11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11"/>
      <c r="P29" s="12"/>
    </row>
    <row r="30" spans="1:16" ht="16.2" x14ac:dyDescent="0.2">
      <c r="A30" s="13">
        <v>15</v>
      </c>
      <c r="B30" s="11">
        <v>17.5</v>
      </c>
      <c r="C30" s="11">
        <v>18.57</v>
      </c>
      <c r="D30" s="11">
        <v>22.56</v>
      </c>
      <c r="E30" s="11">
        <v>22.14</v>
      </c>
      <c r="F30" s="11">
        <v>25.24</v>
      </c>
      <c r="G30" s="11">
        <v>26.43</v>
      </c>
      <c r="H30" s="11">
        <v>25.8</v>
      </c>
      <c r="I30" s="11">
        <v>22.06</v>
      </c>
      <c r="J30" s="11">
        <v>20.52</v>
      </c>
      <c r="K30" s="11">
        <v>17.52</v>
      </c>
      <c r="L30" s="11">
        <v>15.89</v>
      </c>
      <c r="M30" s="11">
        <v>16.45</v>
      </c>
      <c r="N30" s="11">
        <v>15.89</v>
      </c>
      <c r="O30" s="11">
        <v>26.43</v>
      </c>
      <c r="P30" s="12">
        <v>20.89</v>
      </c>
    </row>
    <row r="31" spans="1:16" ht="16.2" x14ac:dyDescent="0.2">
      <c r="A31" s="13"/>
      <c r="B31" s="11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  <c r="P31" s="12"/>
    </row>
    <row r="32" spans="1:16" ht="16.2" x14ac:dyDescent="0.2">
      <c r="A32" s="13"/>
      <c r="B32" s="11"/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11"/>
      <c r="P32" s="12"/>
    </row>
    <row r="33" spans="1:16" ht="16.2" x14ac:dyDescent="0.2">
      <c r="A33" s="13"/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1"/>
      <c r="P33" s="12"/>
    </row>
    <row r="34" spans="1:16" ht="16.2" x14ac:dyDescent="0.2">
      <c r="A34" s="13"/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  <c r="P34" s="12"/>
    </row>
    <row r="35" spans="1:16" ht="16.2" x14ac:dyDescent="0.2">
      <c r="A35" s="13">
        <v>20</v>
      </c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>
        <v>16.48</v>
      </c>
      <c r="N35" s="11">
        <v>16.48</v>
      </c>
      <c r="O35" s="11">
        <v>16.48</v>
      </c>
      <c r="P35" s="12">
        <v>16.48</v>
      </c>
    </row>
    <row r="36" spans="1:16" ht="16.2" x14ac:dyDescent="0.2">
      <c r="A36" s="282"/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1"/>
      <c r="P36" s="12"/>
    </row>
    <row r="37" spans="1:16" ht="16.2" x14ac:dyDescent="0.2">
      <c r="A37" s="13" t="s">
        <v>19</v>
      </c>
      <c r="B37" s="11">
        <v>17.43</v>
      </c>
      <c r="C37" s="11">
        <v>18.48</v>
      </c>
      <c r="D37" s="11">
        <v>22.28</v>
      </c>
      <c r="E37" s="11">
        <v>21.4</v>
      </c>
      <c r="F37" s="11">
        <v>24.47</v>
      </c>
      <c r="G37" s="11">
        <v>25.83</v>
      </c>
      <c r="H37" s="11">
        <v>25.71</v>
      </c>
      <c r="I37" s="11">
        <v>22</v>
      </c>
      <c r="J37" s="11">
        <v>20.51</v>
      </c>
      <c r="K37" s="11">
        <v>17.32</v>
      </c>
      <c r="L37" s="11">
        <v>15.87</v>
      </c>
      <c r="M37" s="11">
        <v>16.5</v>
      </c>
      <c r="N37" s="11">
        <v>15.87</v>
      </c>
      <c r="O37" s="11">
        <v>25.83</v>
      </c>
      <c r="P37" s="12">
        <v>20.65</v>
      </c>
    </row>
    <row r="39" spans="1:16" ht="21" x14ac:dyDescent="0.25">
      <c r="A39" s="15" t="s">
        <v>22</v>
      </c>
      <c r="B39" s="16"/>
      <c r="C39" s="16"/>
      <c r="D39" s="15"/>
      <c r="E39" s="17"/>
      <c r="F39" s="4" t="s">
        <v>201</v>
      </c>
      <c r="G39" s="18"/>
      <c r="H39" s="16" t="s">
        <v>23</v>
      </c>
      <c r="I39" s="18"/>
      <c r="J39" s="18"/>
      <c r="K39" s="18"/>
      <c r="L39" s="16" t="s">
        <v>2</v>
      </c>
      <c r="M39" s="18"/>
      <c r="N39" s="17"/>
      <c r="O39" s="17"/>
      <c r="P39" s="17"/>
    </row>
    <row r="40" spans="1:16" ht="16.2" x14ac:dyDescent="0.2">
      <c r="A40" s="20"/>
      <c r="B40" s="20"/>
      <c r="C40" s="20"/>
      <c r="D40" s="20"/>
      <c r="E40" s="20"/>
      <c r="F40" s="20"/>
      <c r="G40" s="20"/>
      <c r="H40" s="20"/>
      <c r="I40" s="20"/>
      <c r="J40" s="20"/>
      <c r="K40" s="20"/>
      <c r="L40" s="20"/>
      <c r="M40" s="20"/>
      <c r="N40" s="20"/>
      <c r="O40" s="20"/>
      <c r="P40" s="20"/>
    </row>
    <row r="41" spans="1:16" ht="16.2" x14ac:dyDescent="0.2">
      <c r="A41" s="21" t="s">
        <v>3</v>
      </c>
      <c r="B41" s="22" t="s">
        <v>4</v>
      </c>
      <c r="C41" s="22" t="s">
        <v>5</v>
      </c>
      <c r="D41" s="22" t="s">
        <v>6</v>
      </c>
      <c r="E41" s="22" t="s">
        <v>7</v>
      </c>
      <c r="F41" s="22" t="s">
        <v>8</v>
      </c>
      <c r="G41" s="22" t="s">
        <v>9</v>
      </c>
      <c r="H41" s="22" t="s">
        <v>10</v>
      </c>
      <c r="I41" s="22" t="s">
        <v>11</v>
      </c>
      <c r="J41" s="22" t="s">
        <v>12</v>
      </c>
      <c r="K41" s="22" t="s">
        <v>13</v>
      </c>
      <c r="L41" s="22" t="s">
        <v>14</v>
      </c>
      <c r="M41" s="22" t="s">
        <v>15</v>
      </c>
      <c r="N41" s="22" t="s">
        <v>16</v>
      </c>
      <c r="O41" s="22" t="s">
        <v>17</v>
      </c>
      <c r="P41" s="22" t="s">
        <v>18</v>
      </c>
    </row>
    <row r="42" spans="1:16" ht="16.2" x14ac:dyDescent="0.2">
      <c r="A42" s="23">
        <v>0</v>
      </c>
      <c r="B42" s="10">
        <v>17.600000000000001</v>
      </c>
      <c r="C42" s="10">
        <v>18.260000000000002</v>
      </c>
      <c r="D42" s="10">
        <v>23.06</v>
      </c>
      <c r="E42" s="10">
        <v>24.55</v>
      </c>
      <c r="F42" s="10">
        <v>22.8</v>
      </c>
      <c r="G42" s="10">
        <v>26.15</v>
      </c>
      <c r="H42" s="10">
        <v>24.8</v>
      </c>
      <c r="I42" s="10">
        <v>21.93</v>
      </c>
      <c r="J42" s="10">
        <v>16.47</v>
      </c>
      <c r="K42" s="10">
        <v>17.170000000000002</v>
      </c>
      <c r="L42" s="10">
        <v>16.07</v>
      </c>
      <c r="M42" s="10">
        <v>15.19</v>
      </c>
      <c r="N42" s="11">
        <v>15.19</v>
      </c>
      <c r="O42" s="11">
        <v>26.15</v>
      </c>
      <c r="P42" s="12">
        <v>20.337500000000002</v>
      </c>
    </row>
    <row r="43" spans="1:16" ht="16.2" x14ac:dyDescent="0.2">
      <c r="A43" s="27">
        <v>1</v>
      </c>
      <c r="B43" s="11">
        <v>17.62</v>
      </c>
      <c r="C43" s="11">
        <v>18.600000000000001</v>
      </c>
      <c r="D43" s="11">
        <v>23</v>
      </c>
      <c r="E43" s="11">
        <v>24.81</v>
      </c>
      <c r="F43" s="11">
        <v>25.35</v>
      </c>
      <c r="G43" s="11">
        <v>26.89</v>
      </c>
      <c r="H43" s="11">
        <v>24.93</v>
      </c>
      <c r="I43" s="11">
        <v>22.06</v>
      </c>
      <c r="J43" s="11">
        <v>18.739999999999998</v>
      </c>
      <c r="K43" s="11">
        <v>17.18</v>
      </c>
      <c r="L43" s="11">
        <v>16.09</v>
      </c>
      <c r="M43" s="11">
        <v>16.45</v>
      </c>
      <c r="N43" s="11">
        <v>16.09</v>
      </c>
      <c r="O43" s="11">
        <v>26.89</v>
      </c>
      <c r="P43" s="12">
        <v>20.976666666666667</v>
      </c>
    </row>
    <row r="44" spans="1:16" ht="16.2" x14ac:dyDescent="0.2">
      <c r="A44" s="27">
        <v>2</v>
      </c>
      <c r="B44" s="11">
        <v>17.760000000000002</v>
      </c>
      <c r="C44" s="11">
        <v>18.87</v>
      </c>
      <c r="D44" s="11">
        <v>22.99</v>
      </c>
      <c r="E44" s="11">
        <v>24.86</v>
      </c>
      <c r="F44" s="11">
        <v>25.45</v>
      </c>
      <c r="G44" s="11">
        <v>27.03</v>
      </c>
      <c r="H44" s="11">
        <v>25.07</v>
      </c>
      <c r="I44" s="11">
        <v>22.07</v>
      </c>
      <c r="J44" s="11">
        <v>19.079999999999998</v>
      </c>
      <c r="K44" s="11">
        <v>17.18</v>
      </c>
      <c r="L44" s="11">
        <v>16.11</v>
      </c>
      <c r="M44" s="11">
        <v>16.649999999999999</v>
      </c>
      <c r="N44" s="11">
        <v>16.11</v>
      </c>
      <c r="O44" s="11">
        <v>27.03</v>
      </c>
      <c r="P44" s="12">
        <v>21.093333333333337</v>
      </c>
    </row>
    <row r="45" spans="1:16" ht="16.2" x14ac:dyDescent="0.2">
      <c r="A45" s="27">
        <v>3</v>
      </c>
      <c r="B45" s="11">
        <v>17.73</v>
      </c>
      <c r="C45" s="11">
        <v>18.809999999999999</v>
      </c>
      <c r="D45" s="11">
        <v>22.95</v>
      </c>
      <c r="E45" s="11">
        <v>24.72</v>
      </c>
      <c r="F45" s="11">
        <v>25.5</v>
      </c>
      <c r="G45" s="11">
        <v>27.01</v>
      </c>
      <c r="H45" s="11">
        <v>25.32</v>
      </c>
      <c r="I45" s="11">
        <v>22.15</v>
      </c>
      <c r="J45" s="11">
        <v>19.91</v>
      </c>
      <c r="K45" s="11">
        <v>17.170000000000002</v>
      </c>
      <c r="L45" s="11">
        <v>16.12</v>
      </c>
      <c r="M45" s="11">
        <v>16.64</v>
      </c>
      <c r="N45" s="11">
        <v>16.12</v>
      </c>
      <c r="O45" s="11">
        <v>27.01</v>
      </c>
      <c r="P45" s="12">
        <v>21.169166666666666</v>
      </c>
    </row>
    <row r="46" spans="1:16" ht="16.2" x14ac:dyDescent="0.2">
      <c r="A46" s="27">
        <v>4</v>
      </c>
      <c r="B46" s="11">
        <v>17.760000000000002</v>
      </c>
      <c r="C46" s="11">
        <v>18.8</v>
      </c>
      <c r="D46" s="11">
        <v>22.89</v>
      </c>
      <c r="E46" s="11">
        <v>24.59</v>
      </c>
      <c r="F46" s="11">
        <v>25.48</v>
      </c>
      <c r="G46" s="11">
        <v>26.95</v>
      </c>
      <c r="H46" s="11">
        <v>25.7</v>
      </c>
      <c r="I46" s="11">
        <v>22.15</v>
      </c>
      <c r="J46" s="11">
        <v>20.02</v>
      </c>
      <c r="K46" s="11">
        <v>17.170000000000002</v>
      </c>
      <c r="L46" s="11">
        <v>16.13</v>
      </c>
      <c r="M46" s="11">
        <v>16.52</v>
      </c>
      <c r="N46" s="11">
        <v>16.13</v>
      </c>
      <c r="O46" s="11">
        <v>26.95</v>
      </c>
      <c r="P46" s="12">
        <v>21.18</v>
      </c>
    </row>
    <row r="47" spans="1:16" ht="16.2" x14ac:dyDescent="0.2">
      <c r="A47" s="27">
        <v>5</v>
      </c>
      <c r="B47" s="11">
        <v>17.7</v>
      </c>
      <c r="C47" s="11">
        <v>18.78</v>
      </c>
      <c r="D47" s="11">
        <v>22.85</v>
      </c>
      <c r="E47" s="11">
        <v>24.38</v>
      </c>
      <c r="F47" s="11">
        <v>25.4</v>
      </c>
      <c r="G47" s="11">
        <v>26.95</v>
      </c>
      <c r="H47" s="11">
        <v>25.82</v>
      </c>
      <c r="I47" s="11">
        <v>22.1</v>
      </c>
      <c r="J47" s="11">
        <v>19.91</v>
      </c>
      <c r="K47" s="11">
        <v>17.21</v>
      </c>
      <c r="L47" s="11">
        <v>16.13</v>
      </c>
      <c r="M47" s="11">
        <v>16.45</v>
      </c>
      <c r="N47" s="11">
        <v>16.13</v>
      </c>
      <c r="O47" s="11">
        <v>26.95</v>
      </c>
      <c r="P47" s="12">
        <v>21.139999999999997</v>
      </c>
    </row>
    <row r="48" spans="1:16" ht="16.2" x14ac:dyDescent="0.2">
      <c r="A48" s="27">
        <v>6</v>
      </c>
      <c r="B48" s="11">
        <v>17.690000000000001</v>
      </c>
      <c r="C48" s="11">
        <v>18.760000000000002</v>
      </c>
      <c r="D48" s="11">
        <v>22.86</v>
      </c>
      <c r="E48" s="11">
        <v>24.11</v>
      </c>
      <c r="F48" s="11">
        <v>25.3</v>
      </c>
      <c r="G48" s="11">
        <v>26.97</v>
      </c>
      <c r="H48" s="11">
        <v>25.82</v>
      </c>
      <c r="I48" s="11">
        <v>22.08</v>
      </c>
      <c r="J48" s="11">
        <v>20.11</v>
      </c>
      <c r="K48" s="11">
        <v>17.22</v>
      </c>
      <c r="L48" s="11">
        <v>16.13</v>
      </c>
      <c r="M48" s="11">
        <v>16.43</v>
      </c>
      <c r="N48" s="11">
        <v>16.13</v>
      </c>
      <c r="O48" s="11">
        <v>26.97</v>
      </c>
      <c r="P48" s="12">
        <v>21.123333333333331</v>
      </c>
    </row>
    <row r="49" spans="1:16" ht="16.2" x14ac:dyDescent="0.2">
      <c r="A49" s="27">
        <v>7</v>
      </c>
      <c r="B49" s="11">
        <v>17.7</v>
      </c>
      <c r="C49" s="11">
        <v>18.75</v>
      </c>
      <c r="D49" s="11">
        <v>22.86</v>
      </c>
      <c r="E49" s="11">
        <v>24.03</v>
      </c>
      <c r="F49" s="11">
        <v>25.26</v>
      </c>
      <c r="G49" s="11">
        <v>26.97</v>
      </c>
      <c r="H49" s="11">
        <v>25.8</v>
      </c>
      <c r="I49" s="11">
        <v>22.07</v>
      </c>
      <c r="J49" s="11">
        <v>20.11</v>
      </c>
      <c r="K49" s="11">
        <v>17.309999999999999</v>
      </c>
      <c r="L49" s="11">
        <v>16.12</v>
      </c>
      <c r="M49" s="11">
        <v>16.440000000000001</v>
      </c>
      <c r="N49" s="11">
        <v>16.12</v>
      </c>
      <c r="O49" s="11">
        <v>26.97</v>
      </c>
      <c r="P49" s="12">
        <v>21.118333333333336</v>
      </c>
    </row>
    <row r="50" spans="1:16" ht="16.2" x14ac:dyDescent="0.2">
      <c r="A50" s="27">
        <v>8</v>
      </c>
      <c r="B50" s="11">
        <v>17.7</v>
      </c>
      <c r="C50" s="11">
        <v>18.72</v>
      </c>
      <c r="D50" s="11">
        <v>22.83</v>
      </c>
      <c r="E50" s="11">
        <v>23.83</v>
      </c>
      <c r="F50" s="11">
        <v>25</v>
      </c>
      <c r="G50" s="11">
        <v>26.96</v>
      </c>
      <c r="H50" s="11">
        <v>25.77</v>
      </c>
      <c r="I50" s="11">
        <v>22.06</v>
      </c>
      <c r="J50" s="11">
        <v>20.170000000000002</v>
      </c>
      <c r="K50" s="11">
        <v>17.350000000000001</v>
      </c>
      <c r="L50" s="11">
        <v>16.100000000000001</v>
      </c>
      <c r="M50" s="11">
        <v>16.41</v>
      </c>
      <c r="N50" s="11">
        <v>16.100000000000001</v>
      </c>
      <c r="O50" s="11">
        <v>26.96</v>
      </c>
      <c r="P50" s="12">
        <v>21.074999999999999</v>
      </c>
    </row>
    <row r="51" spans="1:16" ht="16.2" x14ac:dyDescent="0.2">
      <c r="A51" s="27">
        <v>9</v>
      </c>
      <c r="B51" s="11">
        <v>17.68</v>
      </c>
      <c r="C51" s="11">
        <v>18.690000000000001</v>
      </c>
      <c r="D51" s="11">
        <v>22.79</v>
      </c>
      <c r="E51" s="11">
        <v>23.72</v>
      </c>
      <c r="F51" s="11">
        <v>24.88</v>
      </c>
      <c r="G51" s="11">
        <v>26.95</v>
      </c>
      <c r="H51" s="11">
        <v>25.77</v>
      </c>
      <c r="I51" s="11">
        <v>22.06</v>
      </c>
      <c r="J51" s="11">
        <v>20.25</v>
      </c>
      <c r="K51" s="11">
        <v>17.350000000000001</v>
      </c>
      <c r="L51" s="11">
        <v>16.100000000000001</v>
      </c>
      <c r="M51" s="11">
        <v>16.41</v>
      </c>
      <c r="N51" s="11">
        <v>16.100000000000001</v>
      </c>
      <c r="O51" s="11">
        <v>26.95</v>
      </c>
      <c r="P51" s="12">
        <v>21.054166666666664</v>
      </c>
    </row>
    <row r="52" spans="1:16" ht="16.2" x14ac:dyDescent="0.2">
      <c r="A52" s="27">
        <v>10</v>
      </c>
      <c r="B52" s="11">
        <v>17.66</v>
      </c>
      <c r="C52" s="11">
        <v>18.670000000000002</v>
      </c>
      <c r="D52" s="11">
        <v>22.75</v>
      </c>
      <c r="E52" s="11">
        <v>23.56</v>
      </c>
      <c r="F52" s="11">
        <v>24.62</v>
      </c>
      <c r="G52" s="11">
        <v>26.91</v>
      </c>
      <c r="H52" s="11">
        <v>25.76</v>
      </c>
      <c r="I52" s="11">
        <v>22.06</v>
      </c>
      <c r="J52" s="11">
        <v>20.27</v>
      </c>
      <c r="K52" s="11">
        <v>17.37</v>
      </c>
      <c r="L52" s="11">
        <v>16.11</v>
      </c>
      <c r="M52" s="11">
        <v>16.41</v>
      </c>
      <c r="N52" s="11">
        <v>16.11</v>
      </c>
      <c r="O52" s="11">
        <v>26.91</v>
      </c>
      <c r="P52" s="12">
        <v>21.012499999999999</v>
      </c>
    </row>
    <row r="53" spans="1:16" ht="16.2" x14ac:dyDescent="0.2">
      <c r="A53" s="27"/>
      <c r="B53" s="11"/>
      <c r="C53" s="11"/>
      <c r="D53" s="11"/>
      <c r="E53" s="11"/>
      <c r="F53" s="11"/>
      <c r="G53" s="11"/>
      <c r="H53" s="11"/>
      <c r="I53" s="11"/>
      <c r="J53" s="11"/>
      <c r="K53" s="11"/>
      <c r="L53" s="11"/>
      <c r="M53" s="11"/>
      <c r="N53" s="11"/>
      <c r="O53" s="11"/>
      <c r="P53" s="12"/>
    </row>
    <row r="54" spans="1:16" ht="16.2" x14ac:dyDescent="0.2">
      <c r="A54" s="27"/>
      <c r="B54" s="11"/>
      <c r="C54" s="11"/>
      <c r="D54" s="11"/>
      <c r="E54" s="11"/>
      <c r="F54" s="11"/>
      <c r="G54" s="11"/>
      <c r="H54" s="11"/>
      <c r="I54" s="11"/>
      <c r="J54" s="11"/>
      <c r="K54" s="11"/>
      <c r="L54" s="11"/>
      <c r="M54" s="11"/>
      <c r="N54" s="11"/>
      <c r="O54" s="11"/>
      <c r="P54" s="12"/>
    </row>
    <row r="55" spans="1:16" ht="16.2" x14ac:dyDescent="0.2">
      <c r="A55" s="27"/>
      <c r="B55" s="11"/>
      <c r="C55" s="11"/>
      <c r="D55" s="11"/>
      <c r="E55" s="11"/>
      <c r="F55" s="11"/>
      <c r="G55" s="11"/>
      <c r="H55" s="11"/>
      <c r="I55" s="11"/>
      <c r="J55" s="11"/>
      <c r="K55" s="11"/>
      <c r="L55" s="11"/>
      <c r="M55" s="11"/>
      <c r="N55" s="11"/>
      <c r="O55" s="11"/>
      <c r="P55" s="12"/>
    </row>
    <row r="56" spans="1:16" ht="16.2" x14ac:dyDescent="0.2">
      <c r="A56" s="27"/>
      <c r="B56" s="11"/>
      <c r="C56" s="11"/>
      <c r="D56" s="11"/>
      <c r="E56" s="11"/>
      <c r="F56" s="11"/>
      <c r="G56" s="11"/>
      <c r="H56" s="11"/>
      <c r="I56" s="11"/>
      <c r="J56" s="11"/>
      <c r="K56" s="11"/>
      <c r="L56" s="11"/>
      <c r="M56" s="11"/>
      <c r="N56" s="11"/>
      <c r="O56" s="11"/>
      <c r="P56" s="12"/>
    </row>
    <row r="57" spans="1:16" ht="16.2" x14ac:dyDescent="0.2">
      <c r="A57" s="27">
        <v>15</v>
      </c>
      <c r="B57" s="11">
        <v>17.55</v>
      </c>
      <c r="C57" s="11">
        <v>18.54</v>
      </c>
      <c r="D57" s="11">
        <v>21.72</v>
      </c>
      <c r="E57" s="11">
        <v>22.39</v>
      </c>
      <c r="F57" s="11">
        <v>23.61</v>
      </c>
      <c r="G57" s="11">
        <v>26.64</v>
      </c>
      <c r="H57" s="11">
        <v>25.71</v>
      </c>
      <c r="I57" s="11">
        <v>21.97</v>
      </c>
      <c r="J57" s="11">
        <v>20.309999999999999</v>
      </c>
      <c r="K57" s="11">
        <v>17.43</v>
      </c>
      <c r="L57" s="11">
        <v>16.03</v>
      </c>
      <c r="M57" s="11">
        <v>16.43</v>
      </c>
      <c r="N57" s="11">
        <v>16.03</v>
      </c>
      <c r="O57" s="11">
        <v>26.64</v>
      </c>
      <c r="P57" s="12">
        <v>20.694166666666668</v>
      </c>
    </row>
    <row r="58" spans="1:16" ht="16.2" x14ac:dyDescent="0.2">
      <c r="A58" s="27"/>
      <c r="B58" s="11"/>
      <c r="C58" s="11"/>
      <c r="D58" s="11"/>
      <c r="E58" s="11"/>
      <c r="F58" s="11"/>
      <c r="G58" s="11"/>
      <c r="H58" s="11"/>
      <c r="I58" s="11"/>
      <c r="J58" s="11"/>
      <c r="K58" s="11"/>
      <c r="L58" s="11"/>
      <c r="M58" s="11"/>
      <c r="N58" s="11"/>
      <c r="O58" s="11"/>
      <c r="P58" s="12"/>
    </row>
    <row r="59" spans="1:16" ht="16.2" x14ac:dyDescent="0.2">
      <c r="A59" s="27"/>
      <c r="B59" s="11"/>
      <c r="C59" s="11"/>
      <c r="D59" s="11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  <c r="P59" s="12"/>
    </row>
    <row r="60" spans="1:16" ht="16.2" x14ac:dyDescent="0.2">
      <c r="A60" s="27"/>
      <c r="B60" s="11"/>
      <c r="C60" s="11"/>
      <c r="D60" s="11"/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  <c r="P60" s="12"/>
    </row>
    <row r="61" spans="1:16" ht="16.2" x14ac:dyDescent="0.2">
      <c r="A61" s="27"/>
      <c r="B61" s="11"/>
      <c r="C61" s="11"/>
      <c r="D61" s="11"/>
      <c r="E61" s="11"/>
      <c r="F61" s="11"/>
      <c r="G61" s="11"/>
      <c r="H61" s="11"/>
      <c r="I61" s="11"/>
      <c r="J61" s="11"/>
      <c r="K61" s="11"/>
      <c r="L61" s="11"/>
      <c r="M61" s="11"/>
      <c r="N61" s="11"/>
      <c r="O61" s="11"/>
      <c r="P61" s="12"/>
    </row>
    <row r="62" spans="1:16" ht="16.2" x14ac:dyDescent="0.2">
      <c r="A62" s="27">
        <v>20</v>
      </c>
      <c r="B62" s="11">
        <v>17.510000000000002</v>
      </c>
      <c r="C62" s="11">
        <v>18.46</v>
      </c>
      <c r="D62" s="11">
        <v>19.899999999999999</v>
      </c>
      <c r="E62" s="11">
        <v>21.13</v>
      </c>
      <c r="F62" s="11">
        <v>23.17</v>
      </c>
      <c r="G62" s="11">
        <v>25.99</v>
      </c>
      <c r="H62" s="11">
        <v>25.68</v>
      </c>
      <c r="I62" s="11">
        <v>21.96</v>
      </c>
      <c r="J62" s="11">
        <v>20.36</v>
      </c>
      <c r="K62" s="11">
        <v>17.37</v>
      </c>
      <c r="L62" s="11">
        <v>15.9</v>
      </c>
      <c r="M62" s="11">
        <v>16.41</v>
      </c>
      <c r="N62" s="11">
        <v>15.9</v>
      </c>
      <c r="O62" s="11">
        <v>25.99</v>
      </c>
      <c r="P62" s="12">
        <v>20.320000000000004</v>
      </c>
    </row>
    <row r="63" spans="1:16" ht="16.2" x14ac:dyDescent="0.2">
      <c r="A63" s="29"/>
      <c r="B63" s="25"/>
      <c r="C63" s="25"/>
      <c r="D63" s="25"/>
      <c r="E63" s="25"/>
      <c r="F63" s="25"/>
      <c r="G63" s="25"/>
      <c r="H63" s="25"/>
      <c r="I63" s="25"/>
      <c r="J63" s="25"/>
      <c r="K63" s="25"/>
      <c r="L63" s="25"/>
      <c r="M63" s="25"/>
      <c r="N63" s="25"/>
      <c r="O63" s="25"/>
      <c r="P63" s="26"/>
    </row>
    <row r="64" spans="1:16" ht="16.2" x14ac:dyDescent="0.2">
      <c r="A64" s="28" t="s">
        <v>19</v>
      </c>
      <c r="B64" s="25">
        <v>17.46</v>
      </c>
      <c r="C64" s="25">
        <v>18.37</v>
      </c>
      <c r="D64" s="25">
        <v>19.38</v>
      </c>
      <c r="E64" s="25">
        <v>20.260000000000002</v>
      </c>
      <c r="F64" s="25">
        <v>22.91</v>
      </c>
      <c r="G64" s="25">
        <v>25.76</v>
      </c>
      <c r="H64" s="25">
        <v>25.53</v>
      </c>
      <c r="I64" s="25">
        <v>21.99</v>
      </c>
      <c r="J64" s="25">
        <v>20.32</v>
      </c>
      <c r="K64" s="25">
        <v>17.32</v>
      </c>
      <c r="L64" s="25">
        <v>15.84</v>
      </c>
      <c r="M64" s="25">
        <v>16.440000000000001</v>
      </c>
      <c r="N64" s="25">
        <v>15.84</v>
      </c>
      <c r="O64" s="25">
        <v>25.76</v>
      </c>
      <c r="P64" s="26">
        <v>20.131666666666668</v>
      </c>
    </row>
    <row r="66" spans="1:16" ht="21" x14ac:dyDescent="0.25">
      <c r="A66" s="15" t="s">
        <v>25</v>
      </c>
      <c r="B66" s="16"/>
      <c r="C66" s="16"/>
      <c r="D66" s="15"/>
      <c r="E66" s="17"/>
      <c r="F66" s="4" t="s">
        <v>201</v>
      </c>
      <c r="G66" s="18"/>
      <c r="H66" s="16" t="s">
        <v>26</v>
      </c>
      <c r="I66" s="18"/>
      <c r="J66" s="18"/>
      <c r="K66" s="18"/>
      <c r="L66" s="16" t="s">
        <v>2</v>
      </c>
      <c r="M66" s="18"/>
      <c r="N66" s="17"/>
      <c r="O66" s="17"/>
      <c r="P66" s="17"/>
    </row>
    <row r="67" spans="1:16" ht="16.2" x14ac:dyDescent="0.2">
      <c r="A67" s="20"/>
      <c r="B67" s="20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0"/>
    </row>
    <row r="68" spans="1:16" ht="16.2" x14ac:dyDescent="0.2">
      <c r="A68" s="21" t="s">
        <v>3</v>
      </c>
      <c r="B68" s="22" t="s">
        <v>4</v>
      </c>
      <c r="C68" s="22" t="s">
        <v>5</v>
      </c>
      <c r="D68" s="22" t="s">
        <v>6</v>
      </c>
      <c r="E68" s="22" t="s">
        <v>7</v>
      </c>
      <c r="F68" s="22" t="s">
        <v>8</v>
      </c>
      <c r="G68" s="22" t="s">
        <v>9</v>
      </c>
      <c r="H68" s="22" t="s">
        <v>10</v>
      </c>
      <c r="I68" s="22" t="s">
        <v>11</v>
      </c>
      <c r="J68" s="22" t="s">
        <v>12</v>
      </c>
      <c r="K68" s="22" t="s">
        <v>13</v>
      </c>
      <c r="L68" s="22" t="s">
        <v>14</v>
      </c>
      <c r="M68" s="22" t="s">
        <v>15</v>
      </c>
      <c r="N68" s="22" t="s">
        <v>16</v>
      </c>
      <c r="O68" s="22" t="s">
        <v>17</v>
      </c>
      <c r="P68" s="22" t="s">
        <v>18</v>
      </c>
    </row>
    <row r="69" spans="1:16" ht="16.2" x14ac:dyDescent="0.2">
      <c r="A69" s="23">
        <v>0</v>
      </c>
      <c r="B69" s="24">
        <v>17.420000000000002</v>
      </c>
      <c r="C69" s="24">
        <v>19.16</v>
      </c>
      <c r="D69" s="24">
        <v>23.22</v>
      </c>
      <c r="E69" s="24">
        <v>25.12</v>
      </c>
      <c r="F69" s="24">
        <v>25.9</v>
      </c>
      <c r="G69" s="24">
        <v>26.52</v>
      </c>
      <c r="H69" s="24">
        <v>25.29</v>
      </c>
      <c r="I69" s="24">
        <v>21.85</v>
      </c>
      <c r="J69" s="24">
        <v>19.760000000000002</v>
      </c>
      <c r="K69" s="24">
        <v>17.62</v>
      </c>
      <c r="L69" s="24">
        <v>16.38</v>
      </c>
      <c r="M69" s="24">
        <v>17.21</v>
      </c>
      <c r="N69" s="25">
        <v>16.38</v>
      </c>
      <c r="O69" s="25">
        <v>26.52</v>
      </c>
      <c r="P69" s="26">
        <v>21.287499999999998</v>
      </c>
    </row>
    <row r="70" spans="1:16" ht="16.2" x14ac:dyDescent="0.2">
      <c r="A70" s="27">
        <v>1</v>
      </c>
      <c r="B70" s="25">
        <v>17.48</v>
      </c>
      <c r="C70" s="25">
        <v>19.010000000000002</v>
      </c>
      <c r="D70" s="25">
        <v>23.09</v>
      </c>
      <c r="E70" s="25">
        <v>25.17</v>
      </c>
      <c r="F70" s="25">
        <v>25.9</v>
      </c>
      <c r="G70" s="25">
        <v>26.58</v>
      </c>
      <c r="H70" s="25">
        <v>25.42</v>
      </c>
      <c r="I70" s="25">
        <v>21.89</v>
      </c>
      <c r="J70" s="25">
        <v>20.239999999999998</v>
      </c>
      <c r="K70" s="25">
        <v>17.64</v>
      </c>
      <c r="L70" s="25">
        <v>16.39</v>
      </c>
      <c r="M70" s="25">
        <v>17.239999999999998</v>
      </c>
      <c r="N70" s="25">
        <v>16.39</v>
      </c>
      <c r="O70" s="25">
        <v>26.58</v>
      </c>
      <c r="P70" s="26">
        <v>21.337500000000002</v>
      </c>
    </row>
    <row r="71" spans="1:16" ht="16.2" x14ac:dyDescent="0.2">
      <c r="A71" s="27">
        <v>2</v>
      </c>
      <c r="B71" s="25">
        <v>17.48</v>
      </c>
      <c r="C71" s="25">
        <v>18.88</v>
      </c>
      <c r="D71" s="25">
        <v>23.09</v>
      </c>
      <c r="E71" s="25">
        <v>25.11</v>
      </c>
      <c r="F71" s="25">
        <v>25.88</v>
      </c>
      <c r="G71" s="25">
        <v>26.63</v>
      </c>
      <c r="H71" s="25">
        <v>25.45</v>
      </c>
      <c r="I71" s="25">
        <v>21.92</v>
      </c>
      <c r="J71" s="25">
        <v>20.3</v>
      </c>
      <c r="K71" s="25">
        <v>17.649999999999999</v>
      </c>
      <c r="L71" s="25">
        <v>16.399999999999999</v>
      </c>
      <c r="M71" s="25">
        <v>17</v>
      </c>
      <c r="N71" s="25">
        <v>16.399999999999999</v>
      </c>
      <c r="O71" s="25">
        <v>26.63</v>
      </c>
      <c r="P71" s="26">
        <v>21.315833333333334</v>
      </c>
    </row>
    <row r="72" spans="1:16" ht="16.2" x14ac:dyDescent="0.2">
      <c r="A72" s="27">
        <v>3</v>
      </c>
      <c r="B72" s="25">
        <v>17.510000000000002</v>
      </c>
      <c r="C72" s="25">
        <v>18.809999999999999</v>
      </c>
      <c r="D72" s="25">
        <v>23.09</v>
      </c>
      <c r="E72" s="25">
        <v>24.86</v>
      </c>
      <c r="F72" s="25">
        <v>25.86</v>
      </c>
      <c r="G72" s="25">
        <v>26.9</v>
      </c>
      <c r="H72" s="25">
        <v>25.44</v>
      </c>
      <c r="I72" s="25">
        <v>21.94</v>
      </c>
      <c r="J72" s="25">
        <v>20.3</v>
      </c>
      <c r="K72" s="25">
        <v>17.670000000000002</v>
      </c>
      <c r="L72" s="25">
        <v>16.41</v>
      </c>
      <c r="M72" s="25">
        <v>17.010000000000002</v>
      </c>
      <c r="N72" s="25">
        <v>16.41</v>
      </c>
      <c r="O72" s="25">
        <v>26.9</v>
      </c>
      <c r="P72" s="26">
        <v>21.316666666666666</v>
      </c>
    </row>
    <row r="73" spans="1:16" ht="16.2" x14ac:dyDescent="0.2">
      <c r="A73" s="27">
        <v>4</v>
      </c>
      <c r="B73" s="25">
        <v>17.5</v>
      </c>
      <c r="C73" s="25">
        <v>18.760000000000002</v>
      </c>
      <c r="D73" s="25">
        <v>23.1</v>
      </c>
      <c r="E73" s="25">
        <v>24.65</v>
      </c>
      <c r="F73" s="25">
        <v>25.84</v>
      </c>
      <c r="G73" s="25">
        <v>26.9</v>
      </c>
      <c r="H73" s="25">
        <v>25.52</v>
      </c>
      <c r="I73" s="25">
        <v>21.93</v>
      </c>
      <c r="J73" s="25">
        <v>20.28</v>
      </c>
      <c r="K73" s="25">
        <v>17.68</v>
      </c>
      <c r="L73" s="25">
        <v>16.41</v>
      </c>
      <c r="M73" s="25">
        <v>16.96</v>
      </c>
      <c r="N73" s="25">
        <v>16.41</v>
      </c>
      <c r="O73" s="25">
        <v>26.9</v>
      </c>
      <c r="P73" s="26">
        <v>21.294166666666669</v>
      </c>
    </row>
    <row r="74" spans="1:16" ht="16.2" x14ac:dyDescent="0.2">
      <c r="A74" s="27">
        <v>5</v>
      </c>
      <c r="B74" s="25">
        <v>17.48</v>
      </c>
      <c r="C74" s="25">
        <v>18.739999999999998</v>
      </c>
      <c r="D74" s="25">
        <v>23.09</v>
      </c>
      <c r="E74" s="25">
        <v>24.38</v>
      </c>
      <c r="F74" s="25">
        <v>25.81</v>
      </c>
      <c r="G74" s="25">
        <v>26.92</v>
      </c>
      <c r="H74" s="25">
        <v>25.56</v>
      </c>
      <c r="I74" s="25">
        <v>21.92</v>
      </c>
      <c r="J74" s="25">
        <v>20.28</v>
      </c>
      <c r="K74" s="25">
        <v>17.66</v>
      </c>
      <c r="L74" s="25">
        <v>16.41</v>
      </c>
      <c r="M74" s="25">
        <v>16.920000000000002</v>
      </c>
      <c r="N74" s="25">
        <v>16.41</v>
      </c>
      <c r="O74" s="25">
        <v>26.92</v>
      </c>
      <c r="P74" s="26">
        <v>21.264166666666668</v>
      </c>
    </row>
    <row r="75" spans="1:16" ht="16.2" x14ac:dyDescent="0.2">
      <c r="A75" s="27">
        <v>6</v>
      </c>
      <c r="B75" s="25">
        <v>17.5</v>
      </c>
      <c r="C75" s="25">
        <v>18.72</v>
      </c>
      <c r="D75" s="25">
        <v>23.06</v>
      </c>
      <c r="E75" s="25">
        <v>24.24</v>
      </c>
      <c r="F75" s="25">
        <v>25.72</v>
      </c>
      <c r="G75" s="25">
        <v>26.95</v>
      </c>
      <c r="H75" s="25">
        <v>25.56</v>
      </c>
      <c r="I75" s="25">
        <v>21.94</v>
      </c>
      <c r="J75" s="25">
        <v>20.28</v>
      </c>
      <c r="K75" s="25">
        <v>17.649999999999999</v>
      </c>
      <c r="L75" s="25">
        <v>16.41</v>
      </c>
      <c r="M75" s="25">
        <v>16.88</v>
      </c>
      <c r="N75" s="25">
        <v>16.41</v>
      </c>
      <c r="O75" s="25">
        <v>26.95</v>
      </c>
      <c r="P75" s="26">
        <v>21.2425</v>
      </c>
    </row>
    <row r="76" spans="1:16" ht="16.2" x14ac:dyDescent="0.2">
      <c r="A76" s="27">
        <v>7</v>
      </c>
      <c r="B76" s="25">
        <v>17.559999999999999</v>
      </c>
      <c r="C76" s="25">
        <v>18.7</v>
      </c>
      <c r="D76" s="25">
        <v>23.05</v>
      </c>
      <c r="E76" s="25">
        <v>23.96</v>
      </c>
      <c r="F76" s="25">
        <v>25.66</v>
      </c>
      <c r="G76" s="25">
        <v>26.93</v>
      </c>
      <c r="H76" s="25">
        <v>25.64</v>
      </c>
      <c r="I76" s="25">
        <v>21.94</v>
      </c>
      <c r="J76" s="25">
        <v>20.27</v>
      </c>
      <c r="K76" s="25">
        <v>17.66</v>
      </c>
      <c r="L76" s="25">
        <v>16.41</v>
      </c>
      <c r="M76" s="25">
        <v>16.78</v>
      </c>
      <c r="N76" s="25">
        <v>16.41</v>
      </c>
      <c r="O76" s="25">
        <v>26.93</v>
      </c>
      <c r="P76" s="26">
        <v>21.213333333333335</v>
      </c>
    </row>
    <row r="77" spans="1:16" ht="16.2" x14ac:dyDescent="0.2">
      <c r="A77" s="27">
        <v>8</v>
      </c>
      <c r="B77" s="25">
        <v>17.59</v>
      </c>
      <c r="C77" s="25">
        <v>18.600000000000001</v>
      </c>
      <c r="D77" s="25">
        <v>23.03</v>
      </c>
      <c r="E77" s="25">
        <v>23.76</v>
      </c>
      <c r="F77" s="25">
        <v>25.62</v>
      </c>
      <c r="G77" s="25">
        <v>26.84</v>
      </c>
      <c r="H77" s="25">
        <v>25.69</v>
      </c>
      <c r="I77" s="25">
        <v>21.93</v>
      </c>
      <c r="J77" s="25">
        <v>20.27</v>
      </c>
      <c r="K77" s="25">
        <v>17.670000000000002</v>
      </c>
      <c r="L77" s="25">
        <v>16.41</v>
      </c>
      <c r="M77" s="25">
        <v>16.71</v>
      </c>
      <c r="N77" s="25">
        <v>16.41</v>
      </c>
      <c r="O77" s="25">
        <v>26.84</v>
      </c>
      <c r="P77" s="26">
        <v>21.176666666666666</v>
      </c>
    </row>
    <row r="78" spans="1:16" ht="16.2" x14ac:dyDescent="0.2">
      <c r="A78" s="27">
        <v>9</v>
      </c>
      <c r="B78" s="25">
        <v>17.61</v>
      </c>
      <c r="C78" s="25">
        <v>18.55</v>
      </c>
      <c r="D78" s="25">
        <v>23.02</v>
      </c>
      <c r="E78" s="25">
        <v>23.64</v>
      </c>
      <c r="F78" s="25">
        <v>25.6</v>
      </c>
      <c r="G78" s="25">
        <v>26.56</v>
      </c>
      <c r="H78" s="25">
        <v>25.7</v>
      </c>
      <c r="I78" s="25">
        <v>21.92</v>
      </c>
      <c r="J78" s="25">
        <v>20.27</v>
      </c>
      <c r="K78" s="25">
        <v>17.649999999999999</v>
      </c>
      <c r="L78" s="25">
        <v>16.41</v>
      </c>
      <c r="M78" s="25">
        <v>16.48</v>
      </c>
      <c r="N78" s="25">
        <v>16.41</v>
      </c>
      <c r="O78" s="25">
        <v>26.56</v>
      </c>
      <c r="P78" s="26">
        <v>21.117499999999996</v>
      </c>
    </row>
    <row r="79" spans="1:16" ht="16.2" x14ac:dyDescent="0.2">
      <c r="A79" s="27">
        <v>10</v>
      </c>
      <c r="B79" s="25">
        <v>17.61</v>
      </c>
      <c r="C79" s="25">
        <v>18.5</v>
      </c>
      <c r="D79" s="25">
        <v>23.01</v>
      </c>
      <c r="E79" s="25">
        <v>23.26</v>
      </c>
      <c r="F79" s="25">
        <v>25.58</v>
      </c>
      <c r="G79" s="25">
        <v>26.48</v>
      </c>
      <c r="H79" s="25">
        <v>25.68</v>
      </c>
      <c r="I79" s="25">
        <v>21.9</v>
      </c>
      <c r="J79" s="25">
        <v>20.260000000000002</v>
      </c>
      <c r="K79" s="25">
        <v>17.66</v>
      </c>
      <c r="L79" s="25">
        <v>16.41</v>
      </c>
      <c r="M79" s="25">
        <v>16.440000000000001</v>
      </c>
      <c r="N79" s="25">
        <v>16.41</v>
      </c>
      <c r="O79" s="25">
        <v>26.48</v>
      </c>
      <c r="P79" s="26">
        <v>21.065833333333334</v>
      </c>
    </row>
    <row r="80" spans="1:16" ht="16.2" x14ac:dyDescent="0.2">
      <c r="A80" s="27"/>
      <c r="B80" s="25"/>
      <c r="C80" s="25"/>
      <c r="D80" s="25"/>
      <c r="E80" s="25"/>
      <c r="F80" s="25"/>
      <c r="G80" s="25"/>
      <c r="H80" s="25"/>
      <c r="I80" s="25"/>
      <c r="J80" s="25"/>
      <c r="K80" s="25"/>
      <c r="L80" s="25"/>
      <c r="M80" s="25"/>
      <c r="N80" s="25"/>
      <c r="O80" s="25"/>
      <c r="P80" s="26"/>
    </row>
    <row r="81" spans="1:16" ht="16.2" x14ac:dyDescent="0.2">
      <c r="A81" s="27"/>
      <c r="B81" s="25"/>
      <c r="C81" s="25"/>
      <c r="D81" s="25"/>
      <c r="E81" s="25"/>
      <c r="F81" s="25"/>
      <c r="G81" s="25"/>
      <c r="H81" s="25"/>
      <c r="I81" s="25"/>
      <c r="J81" s="25"/>
      <c r="K81" s="25"/>
      <c r="L81" s="25"/>
      <c r="M81" s="25"/>
      <c r="N81" s="25"/>
      <c r="O81" s="25"/>
      <c r="P81" s="26"/>
    </row>
    <row r="82" spans="1:16" ht="16.2" x14ac:dyDescent="0.2">
      <c r="A82" s="27"/>
      <c r="B82" s="25"/>
      <c r="C82" s="25"/>
      <c r="D82" s="25"/>
      <c r="E82" s="25"/>
      <c r="F82" s="25"/>
      <c r="G82" s="25"/>
      <c r="H82" s="25"/>
      <c r="I82" s="25"/>
      <c r="J82" s="25"/>
      <c r="K82" s="25"/>
      <c r="L82" s="25"/>
      <c r="M82" s="25"/>
      <c r="N82" s="25"/>
      <c r="O82" s="25"/>
      <c r="P82" s="26"/>
    </row>
    <row r="83" spans="1:16" ht="16.2" x14ac:dyDescent="0.2">
      <c r="A83" s="27"/>
      <c r="B83" s="25"/>
      <c r="C83" s="25"/>
      <c r="D83" s="25"/>
      <c r="E83" s="25"/>
      <c r="F83" s="25"/>
      <c r="G83" s="25"/>
      <c r="H83" s="25"/>
      <c r="I83" s="25"/>
      <c r="J83" s="25"/>
      <c r="K83" s="25"/>
      <c r="L83" s="25"/>
      <c r="M83" s="25"/>
      <c r="N83" s="25"/>
      <c r="O83" s="25"/>
      <c r="P83" s="26"/>
    </row>
    <row r="84" spans="1:16" ht="16.2" x14ac:dyDescent="0.2">
      <c r="A84" s="27">
        <v>15</v>
      </c>
      <c r="B84" s="25">
        <v>17.600000000000001</v>
      </c>
      <c r="C84" s="25">
        <v>18.3</v>
      </c>
      <c r="D84" s="25">
        <v>22.05</v>
      </c>
      <c r="E84" s="25">
        <v>19.88</v>
      </c>
      <c r="F84" s="25">
        <v>25.46</v>
      </c>
      <c r="G84" s="25">
        <v>26.02</v>
      </c>
      <c r="H84" s="25"/>
      <c r="I84" s="25">
        <v>21.94</v>
      </c>
      <c r="J84" s="25"/>
      <c r="K84" s="25"/>
      <c r="L84" s="25">
        <v>16.420000000000002</v>
      </c>
      <c r="M84" s="25">
        <v>16.16</v>
      </c>
      <c r="N84" s="25">
        <v>16.16</v>
      </c>
      <c r="O84" s="25">
        <v>26.02</v>
      </c>
      <c r="P84" s="26">
        <v>20.425555555555558</v>
      </c>
    </row>
    <row r="85" spans="1:16" ht="16.2" x14ac:dyDescent="0.2">
      <c r="A85" s="30"/>
      <c r="B85" s="25"/>
      <c r="C85" s="25"/>
      <c r="D85" s="25"/>
      <c r="E85" s="25"/>
      <c r="F85" s="25"/>
      <c r="G85" s="25"/>
      <c r="H85" s="25"/>
      <c r="I85" s="25"/>
      <c r="J85" s="25"/>
      <c r="K85" s="25"/>
      <c r="L85" s="25"/>
      <c r="M85" s="25"/>
      <c r="N85" s="25"/>
      <c r="O85" s="25"/>
      <c r="P85" s="26"/>
    </row>
    <row r="86" spans="1:16" ht="16.2" x14ac:dyDescent="0.2">
      <c r="A86" s="27" t="s">
        <v>19</v>
      </c>
      <c r="B86" s="25">
        <v>17.510000000000002</v>
      </c>
      <c r="C86" s="25">
        <v>18.25</v>
      </c>
      <c r="D86" s="25">
        <v>21.32</v>
      </c>
      <c r="E86" s="25">
        <v>19.73</v>
      </c>
      <c r="F86" s="25">
        <v>25.12</v>
      </c>
      <c r="G86" s="25">
        <v>25.89</v>
      </c>
      <c r="H86" s="25">
        <v>25.68</v>
      </c>
      <c r="I86" s="25">
        <v>21.87</v>
      </c>
      <c r="J86" s="25">
        <v>20.260000000000002</v>
      </c>
      <c r="K86" s="25">
        <v>17.66</v>
      </c>
      <c r="L86" s="25">
        <v>16.43</v>
      </c>
      <c r="M86" s="25">
        <v>16.14</v>
      </c>
      <c r="N86" s="25">
        <v>16.14</v>
      </c>
      <c r="O86" s="25">
        <v>25.89</v>
      </c>
      <c r="P86" s="26">
        <v>20.488333333333333</v>
      </c>
    </row>
    <row r="88" spans="1:16" ht="21" x14ac:dyDescent="0.25">
      <c r="A88" s="15" t="s">
        <v>27</v>
      </c>
      <c r="B88" s="16"/>
      <c r="C88" s="16"/>
      <c r="D88" s="15"/>
      <c r="E88" s="17"/>
      <c r="F88" s="4" t="s">
        <v>201</v>
      </c>
      <c r="G88" s="18"/>
      <c r="H88" s="16" t="s">
        <v>28</v>
      </c>
      <c r="I88" s="18"/>
      <c r="J88" s="18"/>
      <c r="K88" s="18"/>
      <c r="L88" s="16" t="s">
        <v>2</v>
      </c>
      <c r="M88" s="18"/>
      <c r="N88" s="18"/>
      <c r="O88" s="17"/>
      <c r="P88" s="17"/>
    </row>
    <row r="89" spans="1:16" ht="16.2" x14ac:dyDescent="0.2">
      <c r="A89" s="20"/>
      <c r="B89" s="20"/>
      <c r="C89" s="20"/>
      <c r="D89" s="20"/>
      <c r="E89" s="20"/>
      <c r="F89" s="20"/>
      <c r="G89" s="20"/>
      <c r="H89" s="20"/>
      <c r="I89" s="20"/>
      <c r="J89" s="20"/>
      <c r="K89" s="20"/>
      <c r="L89" s="20"/>
      <c r="M89" s="20"/>
      <c r="N89" s="20"/>
      <c r="O89" s="20"/>
      <c r="P89" s="20"/>
    </row>
    <row r="90" spans="1:16" ht="16.2" x14ac:dyDescent="0.2">
      <c r="A90" s="21" t="s">
        <v>3</v>
      </c>
      <c r="B90" s="22" t="s">
        <v>4</v>
      </c>
      <c r="C90" s="22" t="s">
        <v>5</v>
      </c>
      <c r="D90" s="22" t="s">
        <v>6</v>
      </c>
      <c r="E90" s="22" t="s">
        <v>7</v>
      </c>
      <c r="F90" s="22" t="s">
        <v>8</v>
      </c>
      <c r="G90" s="22" t="s">
        <v>9</v>
      </c>
      <c r="H90" s="22" t="s">
        <v>10</v>
      </c>
      <c r="I90" s="22" t="s">
        <v>11</v>
      </c>
      <c r="J90" s="22" t="s">
        <v>12</v>
      </c>
      <c r="K90" s="22" t="s">
        <v>13</v>
      </c>
      <c r="L90" s="22" t="s">
        <v>14</v>
      </c>
      <c r="M90" s="22" t="s">
        <v>15</v>
      </c>
      <c r="N90" s="22" t="s">
        <v>16</v>
      </c>
      <c r="O90" s="22" t="s">
        <v>17</v>
      </c>
      <c r="P90" s="22" t="s">
        <v>18</v>
      </c>
    </row>
    <row r="91" spans="1:16" ht="16.2" x14ac:dyDescent="0.2">
      <c r="A91" s="23">
        <v>0</v>
      </c>
      <c r="B91" s="24">
        <v>17.5</v>
      </c>
      <c r="C91" s="24">
        <v>18.899999999999999</v>
      </c>
      <c r="D91" s="24">
        <v>22.48</v>
      </c>
      <c r="E91" s="24">
        <v>25.42</v>
      </c>
      <c r="F91" s="24">
        <v>26</v>
      </c>
      <c r="G91" s="24">
        <v>26.57</v>
      </c>
      <c r="H91" s="24">
        <v>25.04</v>
      </c>
      <c r="I91" s="24">
        <v>21.63</v>
      </c>
      <c r="J91" s="24">
        <v>20.05</v>
      </c>
      <c r="K91" s="24">
        <v>17.75</v>
      </c>
      <c r="L91" s="24">
        <v>16.489999999999998</v>
      </c>
      <c r="M91" s="24">
        <v>16.399999999999999</v>
      </c>
      <c r="N91" s="25">
        <v>16.399999999999999</v>
      </c>
      <c r="O91" s="25">
        <v>26.57</v>
      </c>
      <c r="P91" s="26">
        <v>21.185833333333335</v>
      </c>
    </row>
    <row r="92" spans="1:16" ht="16.2" x14ac:dyDescent="0.2">
      <c r="A92" s="27">
        <v>1</v>
      </c>
      <c r="B92" s="25">
        <v>17.55</v>
      </c>
      <c r="C92" s="25">
        <v>18.75</v>
      </c>
      <c r="D92" s="25">
        <v>22.47</v>
      </c>
      <c r="E92" s="25">
        <v>25.29</v>
      </c>
      <c r="F92" s="25">
        <v>26</v>
      </c>
      <c r="G92" s="25">
        <v>26.59</v>
      </c>
      <c r="H92" s="25">
        <v>25.12</v>
      </c>
      <c r="I92" s="25">
        <v>21.65</v>
      </c>
      <c r="J92" s="25">
        <v>20.13</v>
      </c>
      <c r="K92" s="25">
        <v>17.809999999999999</v>
      </c>
      <c r="L92" s="25">
        <v>16.510000000000002</v>
      </c>
      <c r="M92" s="25">
        <v>16.41</v>
      </c>
      <c r="N92" s="25">
        <v>16.41</v>
      </c>
      <c r="O92" s="25">
        <v>26.59</v>
      </c>
      <c r="P92" s="26">
        <v>21.19</v>
      </c>
    </row>
    <row r="93" spans="1:16" ht="16.2" x14ac:dyDescent="0.2">
      <c r="A93" s="27">
        <v>2</v>
      </c>
      <c r="B93" s="25">
        <v>17.55</v>
      </c>
      <c r="C93" s="25">
        <v>18.71</v>
      </c>
      <c r="D93" s="25">
        <v>22.49</v>
      </c>
      <c r="E93" s="25">
        <v>25.19</v>
      </c>
      <c r="F93" s="25">
        <v>25.79</v>
      </c>
      <c r="G93" s="25">
        <v>26.65</v>
      </c>
      <c r="H93" s="25">
        <v>25.14</v>
      </c>
      <c r="I93" s="25">
        <v>21.66</v>
      </c>
      <c r="J93" s="25">
        <v>20.2</v>
      </c>
      <c r="K93" s="25">
        <v>17.829999999999998</v>
      </c>
      <c r="L93" s="25">
        <v>16.510000000000002</v>
      </c>
      <c r="M93" s="25">
        <v>16.399999999999999</v>
      </c>
      <c r="N93" s="25">
        <v>16.399999999999999</v>
      </c>
      <c r="O93" s="25">
        <v>26.65</v>
      </c>
      <c r="P93" s="26">
        <v>21.176666666666666</v>
      </c>
    </row>
    <row r="94" spans="1:16" ht="16.2" x14ac:dyDescent="0.2">
      <c r="A94" s="27">
        <v>3</v>
      </c>
      <c r="B94" s="25">
        <v>17.559999999999999</v>
      </c>
      <c r="C94" s="25">
        <v>18.68</v>
      </c>
      <c r="D94" s="25">
        <v>22.49</v>
      </c>
      <c r="E94" s="25">
        <v>25.2</v>
      </c>
      <c r="F94" s="25">
        <v>25.77</v>
      </c>
      <c r="G94" s="25">
        <v>26.69</v>
      </c>
      <c r="H94" s="25">
        <v>25.12</v>
      </c>
      <c r="I94" s="25">
        <v>21.66</v>
      </c>
      <c r="J94" s="25">
        <v>20.21</v>
      </c>
      <c r="K94" s="25">
        <v>17.82</v>
      </c>
      <c r="L94" s="25">
        <v>16.510000000000002</v>
      </c>
      <c r="M94" s="25">
        <v>16.39</v>
      </c>
      <c r="N94" s="25">
        <v>16.39</v>
      </c>
      <c r="O94" s="25">
        <v>26.69</v>
      </c>
      <c r="P94" s="26">
        <v>21.174999999999997</v>
      </c>
    </row>
    <row r="95" spans="1:16" ht="16.2" x14ac:dyDescent="0.2">
      <c r="A95" s="27">
        <v>4</v>
      </c>
      <c r="B95" s="25">
        <v>17.559999999999999</v>
      </c>
      <c r="C95" s="25">
        <v>18.670000000000002</v>
      </c>
      <c r="D95" s="25">
        <v>22.47</v>
      </c>
      <c r="E95" s="25">
        <v>25.17</v>
      </c>
      <c r="F95" s="25">
        <v>25.76</v>
      </c>
      <c r="G95" s="25">
        <v>26.72</v>
      </c>
      <c r="H95" s="25">
        <v>25.18</v>
      </c>
      <c r="I95" s="25">
        <v>21.65</v>
      </c>
      <c r="J95" s="25">
        <v>20.22</v>
      </c>
      <c r="K95" s="25">
        <v>17.829999999999998</v>
      </c>
      <c r="L95" s="25">
        <v>16.55</v>
      </c>
      <c r="M95" s="25">
        <v>16.39</v>
      </c>
      <c r="N95" s="25">
        <v>16.39</v>
      </c>
      <c r="O95" s="25">
        <v>26.72</v>
      </c>
      <c r="P95" s="26">
        <v>21.180833333333336</v>
      </c>
    </row>
    <row r="96" spans="1:16" ht="16.2" x14ac:dyDescent="0.2">
      <c r="A96" s="27">
        <v>5</v>
      </c>
      <c r="B96" s="25">
        <v>17.559999999999999</v>
      </c>
      <c r="C96" s="25">
        <v>18.64</v>
      </c>
      <c r="D96" s="25">
        <v>22.6</v>
      </c>
      <c r="E96" s="25">
        <v>25.02</v>
      </c>
      <c r="F96" s="25">
        <v>25.5</v>
      </c>
      <c r="G96" s="25">
        <v>26.73</v>
      </c>
      <c r="H96" s="25">
        <v>25.17</v>
      </c>
      <c r="I96" s="25">
        <v>21.65</v>
      </c>
      <c r="J96" s="25">
        <v>20.28</v>
      </c>
      <c r="K96" s="25">
        <v>17.829999999999998</v>
      </c>
      <c r="L96" s="25">
        <v>16.55</v>
      </c>
      <c r="M96" s="25">
        <v>16.350000000000001</v>
      </c>
      <c r="N96" s="25">
        <v>16.350000000000001</v>
      </c>
      <c r="O96" s="25">
        <v>26.73</v>
      </c>
      <c r="P96" s="26">
        <v>21.15666666666667</v>
      </c>
    </row>
    <row r="97" spans="1:16" ht="16.2" x14ac:dyDescent="0.2">
      <c r="A97" s="27">
        <v>6</v>
      </c>
      <c r="B97" s="25">
        <v>17.57</v>
      </c>
      <c r="C97" s="25">
        <v>18.64</v>
      </c>
      <c r="D97" s="25">
        <v>22.6</v>
      </c>
      <c r="E97" s="25">
        <v>24.99</v>
      </c>
      <c r="F97" s="25">
        <v>25.36</v>
      </c>
      <c r="G97" s="25">
        <v>26.74</v>
      </c>
      <c r="H97" s="25">
        <v>25.18</v>
      </c>
      <c r="I97" s="25">
        <v>21.64</v>
      </c>
      <c r="J97" s="25">
        <v>20.28</v>
      </c>
      <c r="K97" s="25">
        <v>17.829999999999998</v>
      </c>
      <c r="L97" s="25">
        <v>16.54</v>
      </c>
      <c r="M97" s="25">
        <v>16.3</v>
      </c>
      <c r="N97" s="25">
        <v>16.3</v>
      </c>
      <c r="O97" s="25">
        <v>26.74</v>
      </c>
      <c r="P97" s="26">
        <v>21.139166666666672</v>
      </c>
    </row>
    <row r="98" spans="1:16" ht="16.2" x14ac:dyDescent="0.2">
      <c r="A98" s="27">
        <v>7</v>
      </c>
      <c r="B98" s="25">
        <v>17.57</v>
      </c>
      <c r="C98" s="25">
        <v>18.63</v>
      </c>
      <c r="D98" s="25">
        <v>22.62</v>
      </c>
      <c r="E98" s="25">
        <v>24.94</v>
      </c>
      <c r="F98" s="25">
        <v>25.26</v>
      </c>
      <c r="G98" s="25">
        <v>26.71</v>
      </c>
      <c r="H98" s="25">
        <v>25.2</v>
      </c>
      <c r="I98" s="25">
        <v>21.64</v>
      </c>
      <c r="J98" s="25">
        <v>20.32</v>
      </c>
      <c r="K98" s="25">
        <v>17.829999999999998</v>
      </c>
      <c r="L98" s="25">
        <v>16.54</v>
      </c>
      <c r="M98" s="25">
        <v>16.25</v>
      </c>
      <c r="N98" s="25">
        <v>16.25</v>
      </c>
      <c r="O98" s="25">
        <v>26.71</v>
      </c>
      <c r="P98" s="26">
        <v>21.125833333333329</v>
      </c>
    </row>
    <row r="99" spans="1:16" ht="16.2" x14ac:dyDescent="0.2">
      <c r="A99" s="27">
        <v>8</v>
      </c>
      <c r="B99" s="25">
        <v>17.57</v>
      </c>
      <c r="C99" s="25">
        <v>18.62</v>
      </c>
      <c r="D99" s="25">
        <v>22.35</v>
      </c>
      <c r="E99" s="25">
        <v>24.9</v>
      </c>
      <c r="F99" s="25">
        <v>25.23</v>
      </c>
      <c r="G99" s="25">
        <v>26.69</v>
      </c>
      <c r="H99" s="25">
        <v>25.22</v>
      </c>
      <c r="I99" s="25">
        <v>21.64</v>
      </c>
      <c r="J99" s="25">
        <v>20.32</v>
      </c>
      <c r="K99" s="25">
        <v>17.829999999999998</v>
      </c>
      <c r="L99" s="25">
        <v>16.55</v>
      </c>
      <c r="M99" s="25">
        <v>16.239999999999998</v>
      </c>
      <c r="N99" s="25">
        <v>16.239999999999998</v>
      </c>
      <c r="O99" s="25">
        <v>26.69</v>
      </c>
      <c r="P99" s="26">
        <v>21.096666666666668</v>
      </c>
    </row>
    <row r="100" spans="1:16" ht="16.2" x14ac:dyDescent="0.2">
      <c r="A100" s="27">
        <v>9</v>
      </c>
      <c r="B100" s="25">
        <v>17.579999999999998</v>
      </c>
      <c r="C100" s="25">
        <v>18.63</v>
      </c>
      <c r="D100" s="25">
        <v>22.3</v>
      </c>
      <c r="E100" s="25">
        <v>24.71</v>
      </c>
      <c r="F100" s="25">
        <v>25.21</v>
      </c>
      <c r="G100" s="25">
        <v>26.65</v>
      </c>
      <c r="H100" s="25">
        <v>25.19</v>
      </c>
      <c r="I100" s="25">
        <v>21.64</v>
      </c>
      <c r="J100" s="25">
        <v>20.329999999999998</v>
      </c>
      <c r="K100" s="25">
        <v>17.829999999999998</v>
      </c>
      <c r="L100" s="25">
        <v>16.55</v>
      </c>
      <c r="M100" s="25">
        <v>16.22</v>
      </c>
      <c r="N100" s="25">
        <v>16.22</v>
      </c>
      <c r="O100" s="25">
        <v>26.65</v>
      </c>
      <c r="P100" s="26">
        <v>21.07</v>
      </c>
    </row>
    <row r="101" spans="1:16" ht="16.2" x14ac:dyDescent="0.2">
      <c r="A101" s="27">
        <v>10</v>
      </c>
      <c r="B101" s="25">
        <v>17.579999999999998</v>
      </c>
      <c r="C101" s="25">
        <v>18.62</v>
      </c>
      <c r="D101" s="25">
        <v>21.7</v>
      </c>
      <c r="E101" s="25">
        <v>24.56</v>
      </c>
      <c r="F101" s="25">
        <v>25.19</v>
      </c>
      <c r="G101" s="25">
        <v>26.59</v>
      </c>
      <c r="H101" s="25">
        <v>25.16</v>
      </c>
      <c r="I101" s="25">
        <v>21.64</v>
      </c>
      <c r="J101" s="25">
        <v>20.34</v>
      </c>
      <c r="K101" s="25">
        <v>17.82</v>
      </c>
      <c r="L101" s="25">
        <v>16.54</v>
      </c>
      <c r="M101" s="25">
        <v>16.22</v>
      </c>
      <c r="N101" s="25">
        <v>16.22</v>
      </c>
      <c r="O101" s="25">
        <v>26.59</v>
      </c>
      <c r="P101" s="26">
        <v>20.996666666666666</v>
      </c>
    </row>
    <row r="102" spans="1:16" ht="16.2" x14ac:dyDescent="0.2">
      <c r="A102" s="27"/>
      <c r="B102" s="25"/>
      <c r="C102" s="25"/>
      <c r="D102" s="25"/>
      <c r="E102" s="25"/>
      <c r="F102" s="25"/>
      <c r="G102" s="25"/>
      <c r="H102" s="25"/>
      <c r="I102" s="25"/>
      <c r="J102" s="25"/>
      <c r="K102" s="25"/>
      <c r="L102" s="25"/>
      <c r="M102" s="25"/>
      <c r="N102" s="25"/>
      <c r="O102" s="25"/>
      <c r="P102" s="26"/>
    </row>
    <row r="103" spans="1:16" ht="16.2" x14ac:dyDescent="0.2">
      <c r="A103" s="27"/>
      <c r="B103" s="25"/>
      <c r="C103" s="25"/>
      <c r="D103" s="25"/>
      <c r="E103" s="25"/>
      <c r="F103" s="25"/>
      <c r="G103" s="25"/>
      <c r="H103" s="25"/>
      <c r="I103" s="25"/>
      <c r="J103" s="25"/>
      <c r="K103" s="25"/>
      <c r="L103" s="25"/>
      <c r="M103" s="25"/>
      <c r="N103" s="25"/>
      <c r="O103" s="25"/>
      <c r="P103" s="26"/>
    </row>
    <row r="104" spans="1:16" ht="16.2" x14ac:dyDescent="0.2">
      <c r="A104" s="27"/>
      <c r="B104" s="25"/>
      <c r="C104" s="25"/>
      <c r="D104" s="25"/>
      <c r="E104" s="25"/>
      <c r="F104" s="25"/>
      <c r="G104" s="25"/>
      <c r="H104" s="25"/>
      <c r="I104" s="25"/>
      <c r="J104" s="25"/>
      <c r="K104" s="25"/>
      <c r="L104" s="25"/>
      <c r="M104" s="25"/>
      <c r="N104" s="25"/>
      <c r="O104" s="25"/>
      <c r="P104" s="26"/>
    </row>
    <row r="105" spans="1:16" ht="16.2" x14ac:dyDescent="0.2">
      <c r="A105" s="27"/>
      <c r="B105" s="25"/>
      <c r="C105" s="25"/>
      <c r="D105" s="25"/>
      <c r="E105" s="25"/>
      <c r="F105" s="25"/>
      <c r="G105" s="25"/>
      <c r="H105" s="25"/>
      <c r="I105" s="25"/>
      <c r="J105" s="25"/>
      <c r="K105" s="25"/>
      <c r="L105" s="25"/>
      <c r="M105" s="25"/>
      <c r="N105" s="25"/>
      <c r="O105" s="25"/>
      <c r="P105" s="26"/>
    </row>
    <row r="106" spans="1:16" ht="16.2" x14ac:dyDescent="0.2">
      <c r="A106" s="27">
        <v>15</v>
      </c>
      <c r="B106" s="25">
        <v>17.59</v>
      </c>
      <c r="C106" s="25">
        <v>18.579999999999998</v>
      </c>
      <c r="D106" s="25">
        <v>21.6</v>
      </c>
      <c r="E106" s="25">
        <v>22.49</v>
      </c>
      <c r="F106" s="25">
        <v>25.03</v>
      </c>
      <c r="G106" s="25">
        <v>26.51</v>
      </c>
      <c r="H106" s="25">
        <v>25.26</v>
      </c>
      <c r="I106" s="25">
        <v>21.64</v>
      </c>
      <c r="J106" s="25">
        <v>20.34</v>
      </c>
      <c r="K106" s="25">
        <v>17.82</v>
      </c>
      <c r="L106" s="25">
        <v>16.53</v>
      </c>
      <c r="M106" s="25">
        <v>16.2</v>
      </c>
      <c r="N106" s="25">
        <v>16.2</v>
      </c>
      <c r="O106" s="25">
        <v>26.51</v>
      </c>
      <c r="P106" s="26">
        <v>20.799166666666665</v>
      </c>
    </row>
    <row r="107" spans="1:16" ht="16.2" x14ac:dyDescent="0.2">
      <c r="A107" s="27"/>
      <c r="B107" s="25"/>
      <c r="C107" s="25"/>
      <c r="D107" s="25"/>
      <c r="E107" s="25"/>
      <c r="F107" s="25"/>
      <c r="G107" s="25"/>
      <c r="H107" s="25"/>
      <c r="I107" s="25"/>
      <c r="J107" s="25"/>
      <c r="K107" s="25"/>
      <c r="L107" s="25"/>
      <c r="M107" s="25"/>
      <c r="N107" s="25"/>
      <c r="O107" s="25"/>
      <c r="P107" s="26"/>
    </row>
    <row r="108" spans="1:16" ht="16.2" x14ac:dyDescent="0.2">
      <c r="A108" s="27"/>
      <c r="B108" s="25"/>
      <c r="C108" s="25"/>
      <c r="D108" s="25"/>
      <c r="E108" s="25"/>
      <c r="F108" s="25"/>
      <c r="G108" s="25"/>
      <c r="H108" s="25"/>
      <c r="I108" s="25"/>
      <c r="J108" s="25"/>
      <c r="K108" s="25"/>
      <c r="L108" s="25"/>
      <c r="M108" s="25"/>
      <c r="N108" s="25"/>
      <c r="O108" s="25"/>
      <c r="P108" s="26"/>
    </row>
    <row r="109" spans="1:16" ht="16.2" x14ac:dyDescent="0.2">
      <c r="A109" s="27"/>
      <c r="B109" s="25"/>
      <c r="C109" s="25"/>
      <c r="D109" s="25"/>
      <c r="E109" s="25"/>
      <c r="F109" s="25"/>
      <c r="G109" s="25"/>
      <c r="H109" s="25"/>
      <c r="I109" s="25"/>
      <c r="J109" s="25"/>
      <c r="K109" s="25"/>
      <c r="L109" s="25"/>
      <c r="M109" s="25"/>
      <c r="N109" s="25"/>
      <c r="O109" s="25"/>
      <c r="P109" s="26"/>
    </row>
    <row r="110" spans="1:16" ht="16.2" x14ac:dyDescent="0.2">
      <c r="A110" s="27"/>
      <c r="B110" s="25"/>
      <c r="C110" s="25"/>
      <c r="D110" s="25"/>
      <c r="E110" s="25"/>
      <c r="F110" s="25"/>
      <c r="G110" s="25"/>
      <c r="H110" s="25"/>
      <c r="I110" s="25"/>
      <c r="J110" s="25"/>
      <c r="K110" s="25"/>
      <c r="L110" s="25"/>
      <c r="M110" s="25"/>
      <c r="N110" s="25"/>
      <c r="O110" s="25"/>
      <c r="P110" s="26"/>
    </row>
    <row r="111" spans="1:16" ht="16.2" x14ac:dyDescent="0.2">
      <c r="A111" s="27">
        <v>20</v>
      </c>
      <c r="B111" s="25">
        <v>17.59</v>
      </c>
      <c r="C111" s="25">
        <v>18.47</v>
      </c>
      <c r="D111" s="25">
        <v>20.51</v>
      </c>
      <c r="E111" s="25">
        <v>22.49</v>
      </c>
      <c r="F111" s="25">
        <v>25.22</v>
      </c>
      <c r="G111" s="25">
        <v>26.08</v>
      </c>
      <c r="H111" s="25">
        <v>25.26</v>
      </c>
      <c r="I111" s="25">
        <v>21.63</v>
      </c>
      <c r="J111" s="25">
        <v>20.25</v>
      </c>
      <c r="K111" s="25">
        <v>17.8</v>
      </c>
      <c r="L111" s="25">
        <v>16.54</v>
      </c>
      <c r="M111" s="25">
        <v>16.16</v>
      </c>
      <c r="N111" s="25">
        <v>16.16</v>
      </c>
      <c r="O111" s="25">
        <v>26.08</v>
      </c>
      <c r="P111" s="26">
        <v>20.666666666666668</v>
      </c>
    </row>
    <row r="113" spans="1:16" ht="21" x14ac:dyDescent="0.25">
      <c r="A113" s="1" t="s">
        <v>29</v>
      </c>
      <c r="B113" s="2"/>
      <c r="C113" s="2"/>
      <c r="D113" s="1"/>
      <c r="E113" s="3"/>
      <c r="F113" s="4" t="s">
        <v>201</v>
      </c>
      <c r="G113" s="4"/>
      <c r="H113" s="2" t="s">
        <v>30</v>
      </c>
      <c r="I113" s="4"/>
      <c r="J113" s="4"/>
      <c r="K113" s="4"/>
      <c r="L113" s="2" t="s">
        <v>2</v>
      </c>
      <c r="M113" s="4"/>
      <c r="N113" s="3"/>
      <c r="O113" s="3"/>
      <c r="P113" s="3"/>
    </row>
    <row r="114" spans="1:16" ht="16.2" x14ac:dyDescent="0.2">
      <c r="A114" s="5"/>
      <c r="B114" s="5"/>
      <c r="C114" s="5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</row>
    <row r="115" spans="1:16" ht="16.2" x14ac:dyDescent="0.2">
      <c r="A115" s="280" t="s">
        <v>3</v>
      </c>
      <c r="B115" s="281" t="s">
        <v>4</v>
      </c>
      <c r="C115" s="281" t="s">
        <v>5</v>
      </c>
      <c r="D115" s="281" t="s">
        <v>6</v>
      </c>
      <c r="E115" s="281" t="s">
        <v>7</v>
      </c>
      <c r="F115" s="281" t="s">
        <v>8</v>
      </c>
      <c r="G115" s="281" t="s">
        <v>9</v>
      </c>
      <c r="H115" s="281" t="s">
        <v>10</v>
      </c>
      <c r="I115" s="281" t="s">
        <v>11</v>
      </c>
      <c r="J115" s="281" t="s">
        <v>12</v>
      </c>
      <c r="K115" s="281" t="s">
        <v>13</v>
      </c>
      <c r="L115" s="281" t="s">
        <v>14</v>
      </c>
      <c r="M115" s="281" t="s">
        <v>15</v>
      </c>
      <c r="N115" s="281" t="s">
        <v>16</v>
      </c>
      <c r="O115" s="281" t="s">
        <v>17</v>
      </c>
      <c r="P115" s="281" t="s">
        <v>18</v>
      </c>
    </row>
    <row r="116" spans="1:16" ht="16.2" x14ac:dyDescent="0.2">
      <c r="A116" s="8">
        <v>0</v>
      </c>
      <c r="B116" s="10"/>
      <c r="C116" s="10">
        <v>19.579999999999998</v>
      </c>
      <c r="D116" s="10"/>
      <c r="E116" s="10"/>
      <c r="F116" s="10">
        <v>23.71</v>
      </c>
      <c r="G116" s="10"/>
      <c r="H116" s="10"/>
      <c r="I116" s="10">
        <v>21.48</v>
      </c>
      <c r="J116" s="10"/>
      <c r="K116" s="10"/>
      <c r="L116" s="10"/>
      <c r="M116" s="10"/>
      <c r="N116" s="11">
        <v>19.579999999999998</v>
      </c>
      <c r="O116" s="11">
        <v>23.71</v>
      </c>
      <c r="P116" s="12">
        <v>21.59</v>
      </c>
    </row>
    <row r="117" spans="1:16" ht="16.2" x14ac:dyDescent="0.2">
      <c r="A117" s="13">
        <v>1</v>
      </c>
      <c r="B117" s="11"/>
      <c r="C117" s="11">
        <v>19.45</v>
      </c>
      <c r="D117" s="11"/>
      <c r="E117" s="11"/>
      <c r="F117" s="11">
        <v>23.74</v>
      </c>
      <c r="G117" s="11"/>
      <c r="H117" s="11"/>
      <c r="I117" s="11">
        <v>21.76</v>
      </c>
      <c r="J117" s="11"/>
      <c r="K117" s="11"/>
      <c r="L117" s="11"/>
      <c r="M117" s="11"/>
      <c r="N117" s="11">
        <v>19.45</v>
      </c>
      <c r="O117" s="11">
        <v>23.74</v>
      </c>
      <c r="P117" s="12">
        <v>21.650000000000002</v>
      </c>
    </row>
    <row r="118" spans="1:16" ht="16.2" x14ac:dyDescent="0.2">
      <c r="A118" s="13">
        <v>2</v>
      </c>
      <c r="B118" s="11"/>
      <c r="C118" s="11">
        <v>19.38</v>
      </c>
      <c r="D118" s="11"/>
      <c r="E118" s="11"/>
      <c r="F118" s="11">
        <v>23.7</v>
      </c>
      <c r="G118" s="11"/>
      <c r="H118" s="11"/>
      <c r="I118" s="11">
        <v>21.91</v>
      </c>
      <c r="J118" s="11"/>
      <c r="K118" s="11"/>
      <c r="L118" s="11"/>
      <c r="M118" s="11"/>
      <c r="N118" s="11">
        <v>19.38</v>
      </c>
      <c r="O118" s="11">
        <v>23.7</v>
      </c>
      <c r="P118" s="12">
        <v>21.66333333333333</v>
      </c>
    </row>
    <row r="119" spans="1:16" ht="16.2" x14ac:dyDescent="0.2">
      <c r="A119" s="13">
        <v>3</v>
      </c>
      <c r="B119" s="11"/>
      <c r="C119" s="11">
        <v>19.29</v>
      </c>
      <c r="D119" s="11"/>
      <c r="E119" s="11"/>
      <c r="F119" s="11">
        <v>23.64</v>
      </c>
      <c r="G119" s="11"/>
      <c r="H119" s="11"/>
      <c r="I119" s="11">
        <v>21.95</v>
      </c>
      <c r="J119" s="11"/>
      <c r="K119" s="11"/>
      <c r="L119" s="11"/>
      <c r="M119" s="11"/>
      <c r="N119" s="11">
        <v>19.29</v>
      </c>
      <c r="O119" s="11">
        <v>23.64</v>
      </c>
      <c r="P119" s="12">
        <v>21.626666666666665</v>
      </c>
    </row>
    <row r="120" spans="1:16" ht="16.2" x14ac:dyDescent="0.2">
      <c r="A120" s="13">
        <v>4</v>
      </c>
      <c r="B120" s="11"/>
      <c r="C120" s="11">
        <v>19.2</v>
      </c>
      <c r="D120" s="11"/>
      <c r="E120" s="11"/>
      <c r="F120" s="11">
        <v>23.58</v>
      </c>
      <c r="G120" s="11"/>
      <c r="H120" s="11"/>
      <c r="I120" s="11">
        <v>21.93</v>
      </c>
      <c r="J120" s="11"/>
      <c r="K120" s="11"/>
      <c r="L120" s="11"/>
      <c r="M120" s="11"/>
      <c r="N120" s="11">
        <v>19.2</v>
      </c>
      <c r="O120" s="11">
        <v>23.58</v>
      </c>
      <c r="P120" s="12">
        <v>21.570000000000004</v>
      </c>
    </row>
    <row r="121" spans="1:16" ht="16.2" x14ac:dyDescent="0.2">
      <c r="A121" s="13">
        <v>5</v>
      </c>
      <c r="B121" s="11"/>
      <c r="C121" s="11">
        <v>19.16</v>
      </c>
      <c r="D121" s="11"/>
      <c r="E121" s="11"/>
      <c r="F121" s="11">
        <v>23.56</v>
      </c>
      <c r="G121" s="11"/>
      <c r="H121" s="11"/>
      <c r="I121" s="11">
        <v>21.88</v>
      </c>
      <c r="J121" s="11"/>
      <c r="K121" s="11"/>
      <c r="L121" s="11"/>
      <c r="M121" s="11"/>
      <c r="N121" s="11">
        <v>19.16</v>
      </c>
      <c r="O121" s="11">
        <v>23.56</v>
      </c>
      <c r="P121" s="12">
        <v>21.533333333333331</v>
      </c>
    </row>
    <row r="122" spans="1:16" ht="16.2" x14ac:dyDescent="0.2">
      <c r="A122" s="282">
        <v>6</v>
      </c>
      <c r="B122" s="11"/>
      <c r="C122" s="11">
        <v>19.100000000000001</v>
      </c>
      <c r="D122" s="11"/>
      <c r="E122" s="11"/>
      <c r="F122" s="11">
        <v>23.52</v>
      </c>
      <c r="G122" s="11"/>
      <c r="H122" s="11"/>
      <c r="I122" s="11">
        <v>21.81</v>
      </c>
      <c r="J122" s="11"/>
      <c r="K122" s="11"/>
      <c r="L122" s="11"/>
      <c r="M122" s="11"/>
      <c r="N122" s="11">
        <v>19.100000000000001</v>
      </c>
      <c r="O122" s="11">
        <v>23.52</v>
      </c>
      <c r="P122" s="12">
        <v>21.47666666666667</v>
      </c>
    </row>
    <row r="123" spans="1:16" ht="16.2" x14ac:dyDescent="0.2">
      <c r="A123" s="282">
        <v>7</v>
      </c>
      <c r="B123" s="11"/>
      <c r="C123" s="11">
        <v>19.079999999999998</v>
      </c>
      <c r="D123" s="11"/>
      <c r="E123" s="11"/>
      <c r="F123" s="11">
        <v>23.5</v>
      </c>
      <c r="G123" s="11"/>
      <c r="H123" s="11"/>
      <c r="I123" s="11">
        <v>21.81</v>
      </c>
      <c r="J123" s="11"/>
      <c r="K123" s="11"/>
      <c r="L123" s="11"/>
      <c r="M123" s="11"/>
      <c r="N123" s="11">
        <v>19.079999999999998</v>
      </c>
      <c r="O123" s="11">
        <v>23.5</v>
      </c>
      <c r="P123" s="12">
        <v>21.463333333333335</v>
      </c>
    </row>
    <row r="124" spans="1:16" ht="16.2" x14ac:dyDescent="0.2">
      <c r="A124" s="282">
        <v>8</v>
      </c>
      <c r="B124" s="11"/>
      <c r="C124" s="11">
        <v>19.03</v>
      </c>
      <c r="D124" s="11"/>
      <c r="E124" s="11"/>
      <c r="F124" s="11">
        <v>23.45</v>
      </c>
      <c r="G124" s="11"/>
      <c r="H124" s="11"/>
      <c r="I124" s="11">
        <v>21.84</v>
      </c>
      <c r="J124" s="11"/>
      <c r="K124" s="11"/>
      <c r="L124" s="11"/>
      <c r="M124" s="11"/>
      <c r="N124" s="11">
        <v>19.03</v>
      </c>
      <c r="O124" s="11">
        <v>23.45</v>
      </c>
      <c r="P124" s="12">
        <v>21.44</v>
      </c>
    </row>
    <row r="125" spans="1:16" ht="16.2" x14ac:dyDescent="0.2">
      <c r="A125" s="282">
        <v>9</v>
      </c>
      <c r="B125" s="11"/>
      <c r="C125" s="11">
        <v>18.98</v>
      </c>
      <c r="D125" s="11"/>
      <c r="E125" s="11"/>
      <c r="F125" s="11">
        <v>23.33</v>
      </c>
      <c r="G125" s="11"/>
      <c r="H125" s="11"/>
      <c r="I125" s="11">
        <v>21.84</v>
      </c>
      <c r="J125" s="11"/>
      <c r="K125" s="11"/>
      <c r="L125" s="11"/>
      <c r="M125" s="11"/>
      <c r="N125" s="11">
        <v>18.98</v>
      </c>
      <c r="O125" s="11">
        <v>23.33</v>
      </c>
      <c r="P125" s="12">
        <v>21.383333333333336</v>
      </c>
    </row>
    <row r="126" spans="1:16" ht="16.2" x14ac:dyDescent="0.2">
      <c r="A126" s="282">
        <v>10</v>
      </c>
      <c r="B126" s="11"/>
      <c r="C126" s="11">
        <v>18.96</v>
      </c>
      <c r="D126" s="11"/>
      <c r="E126" s="11"/>
      <c r="F126" s="11">
        <v>23.26</v>
      </c>
      <c r="G126" s="11"/>
      <c r="H126" s="11"/>
      <c r="I126" s="11">
        <v>21.83</v>
      </c>
      <c r="J126" s="11"/>
      <c r="K126" s="11"/>
      <c r="L126" s="11"/>
      <c r="M126" s="11"/>
      <c r="N126" s="11">
        <v>18.96</v>
      </c>
      <c r="O126" s="11">
        <v>23.26</v>
      </c>
      <c r="P126" s="12">
        <v>21.349999999999998</v>
      </c>
    </row>
    <row r="127" spans="1:16" ht="16.2" x14ac:dyDescent="0.2">
      <c r="A127" s="282"/>
      <c r="B127" s="11"/>
      <c r="C127" s="11"/>
      <c r="D127" s="11"/>
      <c r="E127" s="11"/>
      <c r="F127" s="11"/>
      <c r="G127" s="11"/>
      <c r="H127" s="11"/>
      <c r="I127" s="11"/>
      <c r="J127" s="11"/>
      <c r="K127" s="11"/>
      <c r="L127" s="11"/>
      <c r="M127" s="11"/>
      <c r="N127" s="299"/>
      <c r="O127" s="11"/>
      <c r="P127" s="14"/>
    </row>
    <row r="128" spans="1:16" ht="16.2" x14ac:dyDescent="0.2">
      <c r="A128" s="282"/>
      <c r="B128" s="11"/>
      <c r="C128" s="11"/>
      <c r="D128" s="11"/>
      <c r="E128" s="11"/>
      <c r="F128" s="11"/>
      <c r="G128" s="11"/>
      <c r="H128" s="11"/>
      <c r="I128" s="11"/>
      <c r="J128" s="11"/>
      <c r="K128" s="11"/>
      <c r="L128" s="11"/>
      <c r="M128" s="11"/>
      <c r="N128" s="299"/>
      <c r="O128" s="11"/>
      <c r="P128" s="14"/>
    </row>
    <row r="129" spans="1:16" ht="16.2" x14ac:dyDescent="0.2">
      <c r="A129" s="282"/>
      <c r="B129" s="11"/>
      <c r="C129" s="11"/>
      <c r="D129" s="11"/>
      <c r="E129" s="11"/>
      <c r="F129" s="11"/>
      <c r="G129" s="11"/>
      <c r="H129" s="11"/>
      <c r="I129" s="11"/>
      <c r="J129" s="11"/>
      <c r="K129" s="11"/>
      <c r="L129" s="11"/>
      <c r="M129" s="11"/>
      <c r="N129" s="299"/>
      <c r="O129" s="11"/>
      <c r="P129" s="14"/>
    </row>
    <row r="130" spans="1:16" ht="16.2" x14ac:dyDescent="0.2">
      <c r="A130" s="282"/>
      <c r="B130" s="11"/>
      <c r="C130" s="11"/>
      <c r="D130" s="11"/>
      <c r="E130" s="11"/>
      <c r="F130" s="11"/>
      <c r="G130" s="11"/>
      <c r="H130" s="11"/>
      <c r="I130" s="11"/>
      <c r="J130" s="11"/>
      <c r="K130" s="11"/>
      <c r="L130" s="11"/>
      <c r="M130" s="11"/>
      <c r="N130" s="299"/>
      <c r="O130" s="11"/>
      <c r="P130" s="14"/>
    </row>
    <row r="131" spans="1:16" ht="16.2" x14ac:dyDescent="0.2">
      <c r="A131" s="282">
        <v>15</v>
      </c>
      <c r="B131" s="11"/>
      <c r="C131" s="11">
        <v>18.78</v>
      </c>
      <c r="D131" s="11"/>
      <c r="E131" s="11"/>
      <c r="F131" s="11">
        <v>23.05</v>
      </c>
      <c r="G131" s="11"/>
      <c r="H131" s="11"/>
      <c r="I131" s="11">
        <v>21.8</v>
      </c>
      <c r="J131" s="11"/>
      <c r="K131" s="11"/>
      <c r="L131" s="11"/>
      <c r="M131" s="11"/>
      <c r="N131" s="11">
        <v>18.78</v>
      </c>
      <c r="O131" s="11">
        <v>23.05</v>
      </c>
      <c r="P131" s="12">
        <v>21.209999999999997</v>
      </c>
    </row>
    <row r="132" spans="1:16" ht="16.2" x14ac:dyDescent="0.2">
      <c r="A132" s="282"/>
      <c r="B132" s="11"/>
      <c r="C132" s="11"/>
      <c r="D132" s="11"/>
      <c r="E132" s="11"/>
      <c r="F132" s="11"/>
      <c r="G132" s="11"/>
      <c r="H132" s="11"/>
      <c r="I132" s="11"/>
      <c r="J132" s="11"/>
      <c r="K132" s="11"/>
      <c r="L132" s="11"/>
      <c r="M132" s="11"/>
      <c r="N132" s="299"/>
      <c r="O132" s="11"/>
      <c r="P132" s="14"/>
    </row>
    <row r="133" spans="1:16" ht="16.2" x14ac:dyDescent="0.2">
      <c r="A133" s="282"/>
      <c r="B133" s="11"/>
      <c r="C133" s="11"/>
      <c r="D133" s="11"/>
      <c r="E133" s="11"/>
      <c r="F133" s="11"/>
      <c r="G133" s="11"/>
      <c r="H133" s="11"/>
      <c r="I133" s="11"/>
      <c r="J133" s="11"/>
      <c r="K133" s="11"/>
      <c r="L133" s="11"/>
      <c r="M133" s="11"/>
      <c r="N133" s="299"/>
      <c r="O133" s="11"/>
      <c r="P133" s="14"/>
    </row>
    <row r="134" spans="1:16" ht="16.2" x14ac:dyDescent="0.2">
      <c r="A134" s="282"/>
      <c r="B134" s="11"/>
      <c r="C134" s="11"/>
      <c r="D134" s="11"/>
      <c r="E134" s="11"/>
      <c r="F134" s="11"/>
      <c r="G134" s="11"/>
      <c r="H134" s="11"/>
      <c r="I134" s="11"/>
      <c r="J134" s="11"/>
      <c r="K134" s="11"/>
      <c r="L134" s="11"/>
      <c r="M134" s="11"/>
      <c r="N134" s="299"/>
      <c r="O134" s="11"/>
      <c r="P134" s="14"/>
    </row>
    <row r="135" spans="1:16" ht="16.2" x14ac:dyDescent="0.2">
      <c r="A135" s="282"/>
      <c r="B135" s="11"/>
      <c r="C135" s="11"/>
      <c r="D135" s="11"/>
      <c r="E135" s="11"/>
      <c r="F135" s="11"/>
      <c r="G135" s="11"/>
      <c r="H135" s="11"/>
      <c r="I135" s="11"/>
      <c r="J135" s="11"/>
      <c r="K135" s="11"/>
      <c r="L135" s="11"/>
      <c r="M135" s="11"/>
      <c r="N135" s="299"/>
      <c r="O135" s="11"/>
      <c r="P135" s="14"/>
    </row>
    <row r="136" spans="1:16" ht="16.2" x14ac:dyDescent="0.2">
      <c r="A136" s="282">
        <v>20</v>
      </c>
      <c r="B136" s="11"/>
      <c r="C136" s="11">
        <v>18.18</v>
      </c>
      <c r="D136" s="11"/>
      <c r="E136" s="11"/>
      <c r="F136" s="11">
        <v>22.5</v>
      </c>
      <c r="G136" s="11"/>
      <c r="H136" s="11"/>
      <c r="I136" s="11">
        <v>21.8</v>
      </c>
      <c r="J136" s="11"/>
      <c r="K136" s="11"/>
      <c r="L136" s="11"/>
      <c r="M136" s="11"/>
      <c r="N136" s="11">
        <v>18.18</v>
      </c>
      <c r="O136" s="11">
        <v>22.5</v>
      </c>
      <c r="P136" s="12">
        <v>20.826666666666668</v>
      </c>
    </row>
    <row r="137" spans="1:16" ht="16.2" x14ac:dyDescent="0.2">
      <c r="A137" s="282"/>
      <c r="B137" s="11"/>
      <c r="C137" s="11"/>
      <c r="D137" s="11"/>
      <c r="E137" s="11"/>
      <c r="F137" s="11"/>
      <c r="G137" s="11"/>
      <c r="H137" s="11"/>
      <c r="I137" s="11"/>
      <c r="J137" s="11"/>
      <c r="K137" s="11"/>
      <c r="L137" s="11"/>
      <c r="M137" s="11"/>
      <c r="N137" s="299"/>
      <c r="O137" s="11"/>
      <c r="P137" s="14"/>
    </row>
    <row r="138" spans="1:16" ht="16.2" x14ac:dyDescent="0.2">
      <c r="A138" s="282"/>
      <c r="B138" s="11"/>
      <c r="C138" s="11"/>
      <c r="D138" s="11"/>
      <c r="E138" s="11"/>
      <c r="F138" s="11"/>
      <c r="G138" s="11"/>
      <c r="H138" s="11"/>
      <c r="I138" s="11"/>
      <c r="J138" s="11"/>
      <c r="K138" s="11"/>
      <c r="L138" s="11"/>
      <c r="M138" s="11"/>
      <c r="N138" s="299"/>
      <c r="O138" s="11"/>
      <c r="P138" s="14"/>
    </row>
    <row r="139" spans="1:16" ht="16.2" x14ac:dyDescent="0.2">
      <c r="A139" s="282"/>
      <c r="B139" s="11"/>
      <c r="C139" s="11"/>
      <c r="D139" s="11"/>
      <c r="E139" s="11"/>
      <c r="F139" s="11"/>
      <c r="G139" s="11"/>
      <c r="H139" s="11"/>
      <c r="I139" s="11"/>
      <c r="J139" s="11"/>
      <c r="K139" s="11"/>
      <c r="L139" s="11"/>
      <c r="M139" s="11"/>
      <c r="N139" s="299"/>
      <c r="O139" s="11"/>
      <c r="P139" s="14"/>
    </row>
    <row r="140" spans="1:16" ht="16.2" x14ac:dyDescent="0.2">
      <c r="A140" s="282"/>
      <c r="B140" s="11"/>
      <c r="C140" s="11"/>
      <c r="D140" s="11"/>
      <c r="E140" s="11"/>
      <c r="F140" s="11"/>
      <c r="G140" s="11"/>
      <c r="H140" s="11"/>
      <c r="I140" s="11"/>
      <c r="J140" s="11"/>
      <c r="K140" s="11"/>
      <c r="L140" s="11"/>
      <c r="M140" s="11"/>
      <c r="N140" s="299"/>
      <c r="O140" s="11"/>
      <c r="P140" s="14"/>
    </row>
    <row r="141" spans="1:16" ht="16.2" x14ac:dyDescent="0.2">
      <c r="A141" s="282" t="s">
        <v>24</v>
      </c>
      <c r="B141" s="11"/>
      <c r="C141" s="11">
        <v>17.899999999999999</v>
      </c>
      <c r="D141" s="11"/>
      <c r="E141" s="11"/>
      <c r="F141" s="11"/>
      <c r="G141" s="11"/>
      <c r="H141" s="11"/>
      <c r="I141" s="11"/>
      <c r="J141" s="11"/>
      <c r="K141" s="11"/>
      <c r="L141" s="11"/>
      <c r="M141" s="11"/>
      <c r="N141" s="300">
        <v>17.899999999999999</v>
      </c>
      <c r="O141" s="11">
        <v>17.899999999999999</v>
      </c>
      <c r="P141" s="12">
        <v>17.899999999999999</v>
      </c>
    </row>
    <row r="142" spans="1:16" ht="16.2" x14ac:dyDescent="0.2">
      <c r="A142" s="282"/>
      <c r="B142" s="11"/>
      <c r="C142" s="11"/>
      <c r="D142" s="11"/>
      <c r="E142" s="11"/>
      <c r="F142" s="11"/>
      <c r="G142" s="11"/>
      <c r="H142" s="11"/>
      <c r="I142" s="11"/>
      <c r="J142" s="11"/>
      <c r="K142" s="11"/>
      <c r="L142" s="11"/>
      <c r="M142" s="11"/>
      <c r="N142" s="301"/>
      <c r="O142" s="11"/>
      <c r="P142" s="287"/>
    </row>
    <row r="143" spans="1:16" ht="16.2" x14ac:dyDescent="0.2">
      <c r="A143" s="282" t="s">
        <v>19</v>
      </c>
      <c r="B143" s="11"/>
      <c r="C143" s="11">
        <v>17.89</v>
      </c>
      <c r="D143" s="11"/>
      <c r="E143" s="11"/>
      <c r="F143" s="11">
        <v>21.06</v>
      </c>
      <c r="G143" s="11"/>
      <c r="H143" s="11"/>
      <c r="I143" s="11">
        <v>21.74</v>
      </c>
      <c r="J143" s="11"/>
      <c r="K143" s="11"/>
      <c r="L143" s="11"/>
      <c r="M143" s="11"/>
      <c r="N143" s="11">
        <v>17.89</v>
      </c>
      <c r="O143" s="11">
        <v>21.74</v>
      </c>
      <c r="P143" s="12">
        <v>20.23</v>
      </c>
    </row>
    <row r="145" spans="1:16" ht="21" x14ac:dyDescent="0.25">
      <c r="A145" s="15" t="s">
        <v>31</v>
      </c>
      <c r="B145" s="16"/>
      <c r="C145" s="16"/>
      <c r="D145" s="15"/>
      <c r="E145" s="17"/>
      <c r="F145" s="4" t="s">
        <v>201</v>
      </c>
      <c r="G145" s="18"/>
      <c r="H145" s="16" t="s">
        <v>32</v>
      </c>
      <c r="I145" s="18"/>
      <c r="J145" s="18"/>
      <c r="K145" s="18"/>
      <c r="L145" s="16" t="s">
        <v>2</v>
      </c>
      <c r="M145" s="18"/>
      <c r="N145" s="18"/>
      <c r="O145" s="17"/>
      <c r="P145" s="17"/>
    </row>
    <row r="146" spans="1:16" ht="16.2" x14ac:dyDescent="0.2">
      <c r="A146" s="20"/>
      <c r="B146" s="20"/>
      <c r="C146" s="20"/>
      <c r="D146" s="20"/>
      <c r="E146" s="20"/>
      <c r="F146" s="20"/>
      <c r="G146" s="20"/>
      <c r="H146" s="20"/>
      <c r="I146" s="20"/>
      <c r="J146" s="20"/>
      <c r="K146" s="20"/>
      <c r="L146" s="20"/>
      <c r="M146" s="20"/>
      <c r="N146" s="20"/>
      <c r="O146" s="20"/>
      <c r="P146" s="20"/>
    </row>
    <row r="147" spans="1:16" ht="16.2" x14ac:dyDescent="0.2">
      <c r="A147" s="37" t="s">
        <v>3</v>
      </c>
      <c r="B147" s="38" t="s">
        <v>4</v>
      </c>
      <c r="C147" s="38" t="s">
        <v>5</v>
      </c>
      <c r="D147" s="38" t="s">
        <v>6</v>
      </c>
      <c r="E147" s="38" t="s">
        <v>7</v>
      </c>
      <c r="F147" s="38" t="s">
        <v>8</v>
      </c>
      <c r="G147" s="38" t="s">
        <v>9</v>
      </c>
      <c r="H147" s="38" t="s">
        <v>10</v>
      </c>
      <c r="I147" s="38" t="s">
        <v>11</v>
      </c>
      <c r="J147" s="38" t="s">
        <v>12</v>
      </c>
      <c r="K147" s="38" t="s">
        <v>13</v>
      </c>
      <c r="L147" s="38" t="s">
        <v>14</v>
      </c>
      <c r="M147" s="38" t="s">
        <v>15</v>
      </c>
      <c r="N147" s="38" t="s">
        <v>16</v>
      </c>
      <c r="O147" s="38" t="s">
        <v>17</v>
      </c>
      <c r="P147" s="39" t="s">
        <v>18</v>
      </c>
    </row>
    <row r="148" spans="1:16" ht="16.2" x14ac:dyDescent="0.2">
      <c r="A148" s="23">
        <v>0</v>
      </c>
      <c r="B148" s="24"/>
      <c r="C148" s="24">
        <v>19.350000000000001</v>
      </c>
      <c r="D148" s="24"/>
      <c r="E148" s="24"/>
      <c r="F148" s="24">
        <v>24.26</v>
      </c>
      <c r="G148" s="24"/>
      <c r="H148" s="24"/>
      <c r="I148" s="24">
        <v>21.8</v>
      </c>
      <c r="J148" s="24"/>
      <c r="K148" s="24"/>
      <c r="L148" s="24"/>
      <c r="M148" s="24"/>
      <c r="N148" s="25">
        <v>19.350000000000001</v>
      </c>
      <c r="O148" s="25">
        <v>24.26</v>
      </c>
      <c r="P148" s="26">
        <v>21.803333333333331</v>
      </c>
    </row>
    <row r="149" spans="1:16" ht="16.2" x14ac:dyDescent="0.2">
      <c r="A149" s="27">
        <v>1</v>
      </c>
      <c r="B149" s="25"/>
      <c r="C149" s="25">
        <v>19.149999999999999</v>
      </c>
      <c r="D149" s="25"/>
      <c r="E149" s="25"/>
      <c r="F149" s="25">
        <v>24.28</v>
      </c>
      <c r="G149" s="25"/>
      <c r="H149" s="25"/>
      <c r="I149" s="25">
        <v>21.81</v>
      </c>
      <c r="J149" s="25"/>
      <c r="K149" s="25"/>
      <c r="L149" s="25"/>
      <c r="M149" s="25"/>
      <c r="N149" s="25">
        <v>19.149999999999999</v>
      </c>
      <c r="O149" s="25">
        <v>24.28</v>
      </c>
      <c r="P149" s="26">
        <v>21.746666666666666</v>
      </c>
    </row>
    <row r="150" spans="1:16" ht="16.2" x14ac:dyDescent="0.2">
      <c r="A150" s="27">
        <v>2</v>
      </c>
      <c r="B150" s="25"/>
      <c r="C150" s="25">
        <v>19.100000000000001</v>
      </c>
      <c r="D150" s="25"/>
      <c r="E150" s="25"/>
      <c r="F150" s="25">
        <v>24.33</v>
      </c>
      <c r="G150" s="25"/>
      <c r="H150" s="25"/>
      <c r="I150" s="25">
        <v>21.8</v>
      </c>
      <c r="J150" s="25"/>
      <c r="K150" s="25"/>
      <c r="L150" s="25"/>
      <c r="M150" s="25"/>
      <c r="N150" s="25">
        <v>19.100000000000001</v>
      </c>
      <c r="O150" s="25">
        <v>24.33</v>
      </c>
      <c r="P150" s="26">
        <v>21.743333333333336</v>
      </c>
    </row>
    <row r="151" spans="1:16" ht="16.2" x14ac:dyDescent="0.2">
      <c r="A151" s="27">
        <v>3</v>
      </c>
      <c r="B151" s="25"/>
      <c r="C151" s="25">
        <v>18.98</v>
      </c>
      <c r="D151" s="25"/>
      <c r="E151" s="25"/>
      <c r="F151" s="25">
        <v>24.25</v>
      </c>
      <c r="G151" s="25"/>
      <c r="H151" s="25"/>
      <c r="I151" s="25">
        <v>21.8</v>
      </c>
      <c r="J151" s="25"/>
      <c r="K151" s="25"/>
      <c r="L151" s="25"/>
      <c r="M151" s="25"/>
      <c r="N151" s="25">
        <v>18.98</v>
      </c>
      <c r="O151" s="25">
        <v>24.25</v>
      </c>
      <c r="P151" s="26">
        <v>21.676666666666666</v>
      </c>
    </row>
    <row r="152" spans="1:16" ht="16.2" x14ac:dyDescent="0.2">
      <c r="A152" s="27">
        <v>4</v>
      </c>
      <c r="B152" s="25"/>
      <c r="C152" s="25">
        <v>18.920000000000002</v>
      </c>
      <c r="D152" s="25"/>
      <c r="E152" s="25"/>
      <c r="F152" s="25">
        <v>24.18</v>
      </c>
      <c r="G152" s="25"/>
      <c r="H152" s="25"/>
      <c r="I152" s="25">
        <v>21.8</v>
      </c>
      <c r="J152" s="25"/>
      <c r="K152" s="25"/>
      <c r="L152" s="25"/>
      <c r="M152" s="25"/>
      <c r="N152" s="25">
        <v>18.920000000000002</v>
      </c>
      <c r="O152" s="25">
        <v>24.18</v>
      </c>
      <c r="P152" s="26">
        <v>21.633333333333336</v>
      </c>
    </row>
    <row r="153" spans="1:16" ht="16.2" x14ac:dyDescent="0.2">
      <c r="A153" s="27">
        <v>5</v>
      </c>
      <c r="B153" s="25"/>
      <c r="C153" s="25">
        <v>18.850000000000001</v>
      </c>
      <c r="D153" s="25"/>
      <c r="E153" s="25"/>
      <c r="F153" s="25">
        <v>24.04</v>
      </c>
      <c r="G153" s="25"/>
      <c r="H153" s="25"/>
      <c r="I153" s="25">
        <v>21.8</v>
      </c>
      <c r="J153" s="25"/>
      <c r="K153" s="25"/>
      <c r="L153" s="25"/>
      <c r="M153" s="25"/>
      <c r="N153" s="25">
        <v>18.850000000000001</v>
      </c>
      <c r="O153" s="25">
        <v>24.04</v>
      </c>
      <c r="P153" s="26">
        <v>21.563333333333333</v>
      </c>
    </row>
    <row r="154" spans="1:16" ht="16.2" x14ac:dyDescent="0.2">
      <c r="A154" s="27">
        <v>6</v>
      </c>
      <c r="B154" s="25"/>
      <c r="C154" s="25">
        <v>18.809999999999999</v>
      </c>
      <c r="D154" s="25"/>
      <c r="E154" s="25"/>
      <c r="F154" s="25">
        <v>23.89</v>
      </c>
      <c r="G154" s="25"/>
      <c r="H154" s="25"/>
      <c r="I154" s="25">
        <v>21.8</v>
      </c>
      <c r="J154" s="25"/>
      <c r="K154" s="25"/>
      <c r="L154" s="25"/>
      <c r="M154" s="25"/>
      <c r="N154" s="25">
        <v>18.809999999999999</v>
      </c>
      <c r="O154" s="25">
        <v>23.89</v>
      </c>
      <c r="P154" s="26">
        <v>21.5</v>
      </c>
    </row>
    <row r="155" spans="1:16" ht="16.2" x14ac:dyDescent="0.2">
      <c r="A155" s="27">
        <v>7</v>
      </c>
      <c r="B155" s="25"/>
      <c r="C155" s="25">
        <v>18.77</v>
      </c>
      <c r="D155" s="25"/>
      <c r="E155" s="25"/>
      <c r="F155" s="25">
        <v>23.87</v>
      </c>
      <c r="G155" s="25"/>
      <c r="H155" s="25"/>
      <c r="I155" s="25">
        <v>21.8</v>
      </c>
      <c r="J155" s="25"/>
      <c r="K155" s="25"/>
      <c r="L155" s="25"/>
      <c r="M155" s="25"/>
      <c r="N155" s="25">
        <v>18.77</v>
      </c>
      <c r="O155" s="25">
        <v>23.87</v>
      </c>
      <c r="P155" s="26">
        <v>21.48</v>
      </c>
    </row>
    <row r="156" spans="1:16" ht="16.2" x14ac:dyDescent="0.2">
      <c r="A156" s="27">
        <v>8</v>
      </c>
      <c r="B156" s="25"/>
      <c r="C156" s="25">
        <v>18.72</v>
      </c>
      <c r="D156" s="25"/>
      <c r="E156" s="25"/>
      <c r="F156" s="25">
        <v>23.88</v>
      </c>
      <c r="G156" s="25"/>
      <c r="H156" s="25"/>
      <c r="I156" s="25">
        <v>21.81</v>
      </c>
      <c r="J156" s="25"/>
      <c r="K156" s="25"/>
      <c r="L156" s="25"/>
      <c r="M156" s="25"/>
      <c r="N156" s="25">
        <v>18.72</v>
      </c>
      <c r="O156" s="25">
        <v>23.88</v>
      </c>
      <c r="P156" s="26">
        <v>21.47</v>
      </c>
    </row>
    <row r="157" spans="1:16" ht="16.2" x14ac:dyDescent="0.2">
      <c r="A157" s="27">
        <v>9</v>
      </c>
      <c r="B157" s="25"/>
      <c r="C157" s="25">
        <v>18.7</v>
      </c>
      <c r="D157" s="25"/>
      <c r="E157" s="25"/>
      <c r="F157" s="25">
        <v>23.9</v>
      </c>
      <c r="G157" s="25"/>
      <c r="H157" s="25"/>
      <c r="I157" s="25">
        <v>21.8</v>
      </c>
      <c r="J157" s="25"/>
      <c r="K157" s="25"/>
      <c r="L157" s="25"/>
      <c r="M157" s="25"/>
      <c r="N157" s="25">
        <v>18.7</v>
      </c>
      <c r="O157" s="25">
        <v>23.9</v>
      </c>
      <c r="P157" s="26">
        <v>21.466666666666665</v>
      </c>
    </row>
    <row r="158" spans="1:16" ht="16.2" x14ac:dyDescent="0.2">
      <c r="A158" s="27">
        <v>10</v>
      </c>
      <c r="B158" s="25"/>
      <c r="C158" s="25">
        <v>18.66</v>
      </c>
      <c r="D158" s="25"/>
      <c r="E158" s="25"/>
      <c r="F158" s="25">
        <v>23.88</v>
      </c>
      <c r="G158" s="25"/>
      <c r="H158" s="25"/>
      <c r="I158" s="25">
        <v>21.8</v>
      </c>
      <c r="J158" s="25"/>
      <c r="K158" s="25"/>
      <c r="L158" s="25"/>
      <c r="M158" s="25"/>
      <c r="N158" s="25">
        <v>18.66</v>
      </c>
      <c r="O158" s="25">
        <v>23.88</v>
      </c>
      <c r="P158" s="26">
        <v>21.446666666666669</v>
      </c>
    </row>
    <row r="159" spans="1:16" ht="16.2" x14ac:dyDescent="0.2">
      <c r="A159" s="27"/>
      <c r="B159" s="25"/>
      <c r="C159" s="25"/>
      <c r="D159" s="25"/>
      <c r="E159" s="25"/>
      <c r="F159" s="25"/>
      <c r="G159" s="25"/>
      <c r="H159" s="25"/>
      <c r="I159" s="25"/>
      <c r="J159" s="25"/>
      <c r="K159" s="25"/>
      <c r="L159" s="25"/>
      <c r="M159" s="25"/>
      <c r="N159" s="25"/>
      <c r="O159" s="25"/>
      <c r="P159" s="26"/>
    </row>
    <row r="160" spans="1:16" ht="16.2" x14ac:dyDescent="0.2">
      <c r="A160" s="27"/>
      <c r="B160" s="25"/>
      <c r="C160" s="25"/>
      <c r="D160" s="25"/>
      <c r="E160" s="25"/>
      <c r="F160" s="25"/>
      <c r="G160" s="25"/>
      <c r="H160" s="25"/>
      <c r="I160" s="25"/>
      <c r="J160" s="25"/>
      <c r="K160" s="25"/>
      <c r="L160" s="25"/>
      <c r="M160" s="25"/>
      <c r="N160" s="25"/>
      <c r="O160" s="25"/>
      <c r="P160" s="26"/>
    </row>
    <row r="161" spans="1:16" ht="16.2" x14ac:dyDescent="0.2">
      <c r="A161" s="27"/>
      <c r="B161" s="25"/>
      <c r="C161" s="25"/>
      <c r="D161" s="25"/>
      <c r="E161" s="25"/>
      <c r="F161" s="25"/>
      <c r="G161" s="25"/>
      <c r="H161" s="25"/>
      <c r="I161" s="25"/>
      <c r="J161" s="25"/>
      <c r="K161" s="25"/>
      <c r="L161" s="25"/>
      <c r="M161" s="25"/>
      <c r="N161" s="25"/>
      <c r="O161" s="25"/>
      <c r="P161" s="26"/>
    </row>
    <row r="162" spans="1:16" ht="16.2" x14ac:dyDescent="0.2">
      <c r="A162" s="27"/>
      <c r="B162" s="25"/>
      <c r="C162" s="25"/>
      <c r="D162" s="25"/>
      <c r="E162" s="25"/>
      <c r="F162" s="25"/>
      <c r="G162" s="25"/>
      <c r="H162" s="25"/>
      <c r="I162" s="25"/>
      <c r="J162" s="25"/>
      <c r="K162" s="25"/>
      <c r="L162" s="25"/>
      <c r="M162" s="25"/>
      <c r="N162" s="25"/>
      <c r="O162" s="25"/>
      <c r="P162" s="26"/>
    </row>
    <row r="163" spans="1:16" ht="16.2" x14ac:dyDescent="0.2">
      <c r="A163" s="27">
        <v>15</v>
      </c>
      <c r="B163" s="25"/>
      <c r="C163" s="25">
        <v>18.64</v>
      </c>
      <c r="D163" s="25"/>
      <c r="E163" s="25"/>
      <c r="F163" s="25">
        <v>23.81</v>
      </c>
      <c r="G163" s="25"/>
      <c r="H163" s="25"/>
      <c r="I163" s="25">
        <v>21.8</v>
      </c>
      <c r="J163" s="25"/>
      <c r="K163" s="25"/>
      <c r="L163" s="25"/>
      <c r="M163" s="25"/>
      <c r="N163" s="25">
        <v>18.64</v>
      </c>
      <c r="O163" s="25">
        <v>23.81</v>
      </c>
      <c r="P163" s="26">
        <v>21.416666666666668</v>
      </c>
    </row>
    <row r="164" spans="1:16" ht="16.2" x14ac:dyDescent="0.2">
      <c r="A164" s="28"/>
      <c r="B164" s="25"/>
      <c r="C164" s="25"/>
      <c r="D164" s="25"/>
      <c r="E164" s="25"/>
      <c r="F164" s="25"/>
      <c r="G164" s="25"/>
      <c r="H164" s="25"/>
      <c r="I164" s="25"/>
      <c r="J164" s="25"/>
      <c r="K164" s="25"/>
      <c r="L164" s="25"/>
      <c r="M164" s="25"/>
      <c r="N164" s="25"/>
      <c r="O164" s="25"/>
      <c r="P164" s="26"/>
    </row>
    <row r="165" spans="1:16" ht="16.2" x14ac:dyDescent="0.2">
      <c r="A165" s="28"/>
      <c r="B165" s="25"/>
      <c r="C165" s="25"/>
      <c r="D165" s="25"/>
      <c r="E165" s="25"/>
      <c r="F165" s="25"/>
      <c r="G165" s="25"/>
      <c r="H165" s="25"/>
      <c r="I165" s="25"/>
      <c r="J165" s="25"/>
      <c r="K165" s="25"/>
      <c r="L165" s="25"/>
      <c r="M165" s="25"/>
      <c r="N165" s="25"/>
      <c r="O165" s="25"/>
      <c r="P165" s="26"/>
    </row>
    <row r="166" spans="1:16" ht="16.2" x14ac:dyDescent="0.2">
      <c r="A166" s="28"/>
      <c r="B166" s="25"/>
      <c r="C166" s="25"/>
      <c r="D166" s="25"/>
      <c r="E166" s="25"/>
      <c r="F166" s="25"/>
      <c r="G166" s="25"/>
      <c r="H166" s="25"/>
      <c r="I166" s="25"/>
      <c r="J166" s="25"/>
      <c r="K166" s="25"/>
      <c r="L166" s="25"/>
      <c r="M166" s="25"/>
      <c r="N166" s="25"/>
      <c r="O166" s="25"/>
      <c r="P166" s="26"/>
    </row>
    <row r="167" spans="1:16" ht="16.2" x14ac:dyDescent="0.2">
      <c r="A167" s="27"/>
      <c r="B167" s="25"/>
      <c r="C167" s="25"/>
      <c r="D167" s="25"/>
      <c r="E167" s="25"/>
      <c r="F167" s="25"/>
      <c r="G167" s="25"/>
      <c r="H167" s="25"/>
      <c r="I167" s="25"/>
      <c r="J167" s="25"/>
      <c r="K167" s="25"/>
      <c r="L167" s="25"/>
      <c r="M167" s="25"/>
      <c r="N167" s="31"/>
      <c r="O167" s="31"/>
      <c r="P167" s="32"/>
    </row>
    <row r="168" spans="1:16" ht="16.2" x14ac:dyDescent="0.2">
      <c r="A168" s="27" t="s">
        <v>33</v>
      </c>
      <c r="B168" s="25"/>
      <c r="C168" s="25">
        <v>18.38</v>
      </c>
      <c r="D168" s="25"/>
      <c r="E168" s="25"/>
      <c r="F168" s="25">
        <v>23.76</v>
      </c>
      <c r="G168" s="25"/>
      <c r="H168" s="25"/>
      <c r="I168" s="25">
        <v>21.8</v>
      </c>
      <c r="J168" s="25"/>
      <c r="K168" s="25"/>
      <c r="L168" s="25"/>
      <c r="M168" s="25"/>
      <c r="N168" s="25">
        <v>18.38</v>
      </c>
      <c r="O168" s="25">
        <v>23.76</v>
      </c>
      <c r="P168" s="26">
        <v>21.313333333333333</v>
      </c>
    </row>
    <row r="170" spans="1:16" ht="21" x14ac:dyDescent="0.25">
      <c r="A170" s="15" t="s">
        <v>34</v>
      </c>
      <c r="B170" s="16"/>
      <c r="C170" s="16"/>
      <c r="D170" s="15"/>
      <c r="E170" s="17"/>
      <c r="F170" s="4" t="s">
        <v>201</v>
      </c>
      <c r="G170" s="18"/>
      <c r="H170" s="16" t="s">
        <v>35</v>
      </c>
      <c r="I170" s="18"/>
      <c r="J170" s="18"/>
      <c r="K170" s="18"/>
      <c r="L170" s="16" t="s">
        <v>2</v>
      </c>
      <c r="M170" s="18"/>
      <c r="N170" s="17"/>
      <c r="O170" s="17"/>
      <c r="P170" s="17"/>
    </row>
    <row r="171" spans="1:16" ht="16.2" x14ac:dyDescent="0.2">
      <c r="A171" s="20"/>
      <c r="B171" s="20"/>
      <c r="C171" s="20"/>
      <c r="D171" s="20"/>
      <c r="E171" s="20"/>
      <c r="F171" s="20"/>
      <c r="G171" s="20"/>
      <c r="H171" s="20"/>
      <c r="I171" s="20"/>
      <c r="J171" s="20"/>
      <c r="K171" s="20"/>
      <c r="L171" s="20"/>
      <c r="M171" s="20"/>
      <c r="N171" s="20"/>
      <c r="O171" s="20"/>
      <c r="P171" s="20"/>
    </row>
    <row r="172" spans="1:16" ht="16.2" x14ac:dyDescent="0.2">
      <c r="A172" s="21" t="s">
        <v>3</v>
      </c>
      <c r="B172" s="22" t="s">
        <v>4</v>
      </c>
      <c r="C172" s="22" t="s">
        <v>5</v>
      </c>
      <c r="D172" s="22" t="s">
        <v>6</v>
      </c>
      <c r="E172" s="22" t="s">
        <v>7</v>
      </c>
      <c r="F172" s="22" t="s">
        <v>8</v>
      </c>
      <c r="G172" s="22" t="s">
        <v>9</v>
      </c>
      <c r="H172" s="22" t="s">
        <v>10</v>
      </c>
      <c r="I172" s="22" t="s">
        <v>11</v>
      </c>
      <c r="J172" s="22" t="s">
        <v>12</v>
      </c>
      <c r="K172" s="22" t="s">
        <v>13</v>
      </c>
      <c r="L172" s="22" t="s">
        <v>14</v>
      </c>
      <c r="M172" s="22" t="s">
        <v>15</v>
      </c>
      <c r="N172" s="22" t="s">
        <v>16</v>
      </c>
      <c r="O172" s="22" t="s">
        <v>17</v>
      </c>
      <c r="P172" s="22" t="s">
        <v>18</v>
      </c>
    </row>
    <row r="173" spans="1:16" ht="16.2" x14ac:dyDescent="0.2">
      <c r="A173" s="23">
        <v>0</v>
      </c>
      <c r="B173" s="24"/>
      <c r="C173" s="24">
        <v>19.22</v>
      </c>
      <c r="D173" s="24"/>
      <c r="E173" s="24"/>
      <c r="F173" s="24">
        <v>23.8</v>
      </c>
      <c r="G173" s="24"/>
      <c r="H173" s="24"/>
      <c r="I173" s="24">
        <v>21.74</v>
      </c>
      <c r="J173" s="24"/>
      <c r="K173" s="24"/>
      <c r="L173" s="24"/>
      <c r="M173" s="24">
        <v>17.329999999999998</v>
      </c>
      <c r="N173" s="25">
        <v>17.329999999999998</v>
      </c>
      <c r="O173" s="25">
        <v>23.8</v>
      </c>
      <c r="P173" s="26">
        <v>20.522499999999997</v>
      </c>
    </row>
    <row r="174" spans="1:16" ht="16.2" x14ac:dyDescent="0.2">
      <c r="A174" s="27">
        <v>1</v>
      </c>
      <c r="B174" s="25"/>
      <c r="C174" s="25">
        <v>19.170000000000002</v>
      </c>
      <c r="D174" s="25"/>
      <c r="E174" s="25"/>
      <c r="F174" s="25">
        <v>23.94</v>
      </c>
      <c r="G174" s="25"/>
      <c r="H174" s="25"/>
      <c r="I174" s="25">
        <v>21.86</v>
      </c>
      <c r="J174" s="25"/>
      <c r="K174" s="25"/>
      <c r="L174" s="25"/>
      <c r="M174" s="25">
        <v>17.149999999999999</v>
      </c>
      <c r="N174" s="25">
        <v>17.149999999999999</v>
      </c>
      <c r="O174" s="25">
        <v>23.94</v>
      </c>
      <c r="P174" s="26">
        <v>20.53</v>
      </c>
    </row>
    <row r="175" spans="1:16" ht="16.2" x14ac:dyDescent="0.2">
      <c r="A175" s="27">
        <v>2</v>
      </c>
      <c r="B175" s="25"/>
      <c r="C175" s="25">
        <v>19.149999999999999</v>
      </c>
      <c r="D175" s="25"/>
      <c r="E175" s="25"/>
      <c r="F175" s="25">
        <v>23.94</v>
      </c>
      <c r="G175" s="25"/>
      <c r="H175" s="25"/>
      <c r="I175" s="25">
        <v>21.88</v>
      </c>
      <c r="J175" s="25"/>
      <c r="K175" s="25"/>
      <c r="L175" s="25"/>
      <c r="M175" s="25">
        <v>17.03</v>
      </c>
      <c r="N175" s="25">
        <v>17.03</v>
      </c>
      <c r="O175" s="25">
        <v>23.94</v>
      </c>
      <c r="P175" s="26">
        <v>20.5</v>
      </c>
    </row>
    <row r="176" spans="1:16" ht="16.2" x14ac:dyDescent="0.2">
      <c r="A176" s="27">
        <v>3</v>
      </c>
      <c r="B176" s="25"/>
      <c r="C176" s="25">
        <v>19.14</v>
      </c>
      <c r="D176" s="25"/>
      <c r="E176" s="25"/>
      <c r="F176" s="25">
        <v>23.74</v>
      </c>
      <c r="G176" s="25"/>
      <c r="H176" s="25"/>
      <c r="I176" s="25">
        <v>21.84</v>
      </c>
      <c r="J176" s="25"/>
      <c r="K176" s="25"/>
      <c r="L176" s="25"/>
      <c r="M176" s="25">
        <v>16.93</v>
      </c>
      <c r="N176" s="25">
        <v>16.93</v>
      </c>
      <c r="O176" s="25">
        <v>23.74</v>
      </c>
      <c r="P176" s="26">
        <v>20.412500000000001</v>
      </c>
    </row>
    <row r="177" spans="1:16" ht="16.2" x14ac:dyDescent="0.2">
      <c r="A177" s="27">
        <v>4</v>
      </c>
      <c r="B177" s="25"/>
      <c r="C177" s="25">
        <v>19.100000000000001</v>
      </c>
      <c r="D177" s="25"/>
      <c r="E177" s="25"/>
      <c r="F177" s="25">
        <v>23.43</v>
      </c>
      <c r="G177" s="25"/>
      <c r="H177" s="25"/>
      <c r="I177" s="25">
        <v>21.78</v>
      </c>
      <c r="J177" s="25"/>
      <c r="K177" s="25"/>
      <c r="L177" s="25"/>
      <c r="M177" s="25">
        <v>16.91</v>
      </c>
      <c r="N177" s="25">
        <v>16.91</v>
      </c>
      <c r="O177" s="25">
        <v>23.43</v>
      </c>
      <c r="P177" s="26">
        <v>20.305</v>
      </c>
    </row>
    <row r="178" spans="1:16" ht="16.2" x14ac:dyDescent="0.2">
      <c r="A178" s="27">
        <v>5</v>
      </c>
      <c r="B178" s="25"/>
      <c r="C178" s="25">
        <v>19.059999999999999</v>
      </c>
      <c r="D178" s="25"/>
      <c r="E178" s="25"/>
      <c r="F178" s="25">
        <v>23.33</v>
      </c>
      <c r="G178" s="25"/>
      <c r="H178" s="25"/>
      <c r="I178" s="25">
        <v>21.76</v>
      </c>
      <c r="J178" s="25"/>
      <c r="K178" s="25"/>
      <c r="L178" s="25"/>
      <c r="M178" s="25">
        <v>16.89</v>
      </c>
      <c r="N178" s="25">
        <v>16.89</v>
      </c>
      <c r="O178" s="25">
        <v>23.33</v>
      </c>
      <c r="P178" s="26">
        <v>20.260000000000002</v>
      </c>
    </row>
    <row r="179" spans="1:16" ht="16.2" x14ac:dyDescent="0.2">
      <c r="A179" s="27">
        <v>6</v>
      </c>
      <c r="B179" s="25"/>
      <c r="C179" s="25">
        <v>19.03</v>
      </c>
      <c r="D179" s="25"/>
      <c r="E179" s="25"/>
      <c r="F179" s="25">
        <v>23.3</v>
      </c>
      <c r="G179" s="25"/>
      <c r="H179" s="25"/>
      <c r="I179" s="25">
        <v>21.73</v>
      </c>
      <c r="J179" s="25"/>
      <c r="K179" s="25"/>
      <c r="L179" s="25"/>
      <c r="M179" s="25">
        <v>16.87</v>
      </c>
      <c r="N179" s="25">
        <v>16.87</v>
      </c>
      <c r="O179" s="25">
        <v>23.3</v>
      </c>
      <c r="P179" s="26">
        <v>20.232500000000002</v>
      </c>
    </row>
    <row r="180" spans="1:16" ht="16.2" x14ac:dyDescent="0.2">
      <c r="A180" s="27">
        <v>7</v>
      </c>
      <c r="B180" s="25"/>
      <c r="C180" s="25">
        <v>18.989999999999998</v>
      </c>
      <c r="D180" s="25"/>
      <c r="E180" s="25"/>
      <c r="F180" s="25"/>
      <c r="G180" s="25"/>
      <c r="H180" s="25"/>
      <c r="I180" s="25">
        <v>21.72</v>
      </c>
      <c r="J180" s="25"/>
      <c r="K180" s="25"/>
      <c r="L180" s="25"/>
      <c r="M180" s="25"/>
      <c r="N180" s="25">
        <v>18.989999999999998</v>
      </c>
      <c r="O180" s="25">
        <v>21.72</v>
      </c>
      <c r="P180" s="26">
        <v>20.354999999999997</v>
      </c>
    </row>
    <row r="181" spans="1:16" ht="16.2" x14ac:dyDescent="0.2">
      <c r="A181" s="27">
        <v>8</v>
      </c>
      <c r="B181" s="25"/>
      <c r="C181" s="25"/>
      <c r="D181" s="25"/>
      <c r="E181" s="25"/>
      <c r="F181" s="25"/>
      <c r="G181" s="25"/>
      <c r="H181" s="25"/>
      <c r="I181" s="25">
        <v>21.71</v>
      </c>
      <c r="J181" s="25"/>
      <c r="K181" s="25"/>
      <c r="L181" s="25"/>
      <c r="M181" s="25"/>
      <c r="N181" s="25">
        <v>21.71</v>
      </c>
      <c r="O181" s="25">
        <v>21.71</v>
      </c>
      <c r="P181" s="26">
        <v>21.71</v>
      </c>
    </row>
    <row r="182" spans="1:16" ht="16.2" x14ac:dyDescent="0.2">
      <c r="A182" s="27">
        <v>9</v>
      </c>
      <c r="B182" s="25"/>
      <c r="C182" s="25"/>
      <c r="D182" s="25"/>
      <c r="E182" s="25"/>
      <c r="F182" s="25"/>
      <c r="G182" s="25"/>
      <c r="H182" s="25"/>
      <c r="I182" s="25"/>
      <c r="J182" s="25"/>
      <c r="K182" s="25"/>
      <c r="L182" s="25"/>
      <c r="M182" s="25"/>
      <c r="N182" s="25"/>
      <c r="O182" s="25"/>
      <c r="P182" s="26"/>
    </row>
    <row r="183" spans="1:16" ht="16.2" x14ac:dyDescent="0.2">
      <c r="A183" s="27">
        <v>10</v>
      </c>
      <c r="B183" s="25"/>
      <c r="C183" s="25"/>
      <c r="D183" s="25"/>
      <c r="E183" s="25"/>
      <c r="F183" s="25"/>
      <c r="G183" s="25"/>
      <c r="H183" s="25"/>
      <c r="I183" s="25"/>
      <c r="J183" s="25"/>
      <c r="K183" s="25"/>
      <c r="L183" s="25"/>
      <c r="M183" s="25"/>
      <c r="N183" s="25"/>
      <c r="O183" s="25"/>
      <c r="P183" s="26"/>
    </row>
    <row r="184" spans="1:16" ht="16.2" x14ac:dyDescent="0.2">
      <c r="A184" s="29"/>
      <c r="B184" s="25"/>
      <c r="C184" s="25"/>
      <c r="D184" s="25"/>
      <c r="E184" s="25"/>
      <c r="F184" s="25"/>
      <c r="G184" s="25"/>
      <c r="H184" s="25"/>
      <c r="I184" s="25"/>
      <c r="J184" s="25"/>
      <c r="K184" s="25"/>
      <c r="L184" s="25"/>
      <c r="M184" s="25"/>
      <c r="N184" s="25"/>
      <c r="O184" s="25"/>
      <c r="P184" s="26"/>
    </row>
    <row r="185" spans="1:16" ht="16.2" x14ac:dyDescent="0.2">
      <c r="A185" s="27" t="s">
        <v>19</v>
      </c>
      <c r="B185" s="25"/>
      <c r="C185" s="25">
        <v>18.989999999999998</v>
      </c>
      <c r="D185" s="25"/>
      <c r="E185" s="25"/>
      <c r="F185" s="25">
        <v>23.17</v>
      </c>
      <c r="G185" s="25"/>
      <c r="H185" s="25"/>
      <c r="I185" s="25">
        <v>21.72</v>
      </c>
      <c r="J185" s="25"/>
      <c r="K185" s="25"/>
      <c r="L185" s="25"/>
      <c r="M185" s="25">
        <v>16.86</v>
      </c>
      <c r="N185" s="25">
        <v>16.86</v>
      </c>
      <c r="O185" s="25">
        <v>23.17</v>
      </c>
      <c r="P185" s="26">
        <v>20.184999999999999</v>
      </c>
    </row>
    <row r="187" spans="1:16" ht="21" x14ac:dyDescent="0.25">
      <c r="A187" s="15" t="s">
        <v>36</v>
      </c>
      <c r="B187" s="16"/>
      <c r="C187" s="16"/>
      <c r="D187" s="15"/>
      <c r="E187" s="18"/>
      <c r="F187" s="4" t="s">
        <v>201</v>
      </c>
      <c r="G187" s="40"/>
      <c r="H187" s="16"/>
      <c r="I187" s="16"/>
      <c r="J187" s="41" t="s">
        <v>37</v>
      </c>
      <c r="K187" s="18"/>
      <c r="L187" s="16" t="s">
        <v>2</v>
      </c>
      <c r="M187" s="18"/>
      <c r="N187" s="17"/>
      <c r="O187" s="17"/>
      <c r="P187" s="17"/>
    </row>
    <row r="188" spans="1:16" ht="16.2" x14ac:dyDescent="0.2">
      <c r="A188" s="20"/>
      <c r="B188" s="20"/>
      <c r="C188" s="20"/>
      <c r="D188" s="20"/>
      <c r="E188" s="20"/>
      <c r="F188" s="20"/>
      <c r="G188" s="20"/>
      <c r="H188" s="20"/>
      <c r="I188" s="20"/>
      <c r="J188" s="20"/>
      <c r="K188" s="20"/>
      <c r="L188" s="20"/>
      <c r="M188" s="20"/>
      <c r="N188" s="20"/>
      <c r="O188" s="20"/>
      <c r="P188" s="20"/>
    </row>
    <row r="189" spans="1:16" ht="16.2" x14ac:dyDescent="0.2">
      <c r="A189" s="21" t="s">
        <v>3</v>
      </c>
      <c r="B189" s="22" t="s">
        <v>4</v>
      </c>
      <c r="C189" s="22" t="s">
        <v>5</v>
      </c>
      <c r="D189" s="22" t="s">
        <v>6</v>
      </c>
      <c r="E189" s="22" t="s">
        <v>7</v>
      </c>
      <c r="F189" s="22" t="s">
        <v>8</v>
      </c>
      <c r="G189" s="22" t="s">
        <v>9</v>
      </c>
      <c r="H189" s="22" t="s">
        <v>10</v>
      </c>
      <c r="I189" s="22" t="s">
        <v>11</v>
      </c>
      <c r="J189" s="22" t="s">
        <v>12</v>
      </c>
      <c r="K189" s="22" t="s">
        <v>13</v>
      </c>
      <c r="L189" s="22" t="s">
        <v>14</v>
      </c>
      <c r="M189" s="22" t="s">
        <v>15</v>
      </c>
      <c r="N189" s="22" t="s">
        <v>16</v>
      </c>
      <c r="O189" s="22" t="s">
        <v>17</v>
      </c>
      <c r="P189" s="22" t="s">
        <v>18</v>
      </c>
    </row>
    <row r="190" spans="1:16" ht="16.2" x14ac:dyDescent="0.2">
      <c r="A190" s="23">
        <v>0</v>
      </c>
      <c r="B190" s="24"/>
      <c r="C190" s="24">
        <v>19.41</v>
      </c>
      <c r="D190" s="24"/>
      <c r="E190" s="24"/>
      <c r="F190" s="24">
        <v>24.43</v>
      </c>
      <c r="G190" s="24"/>
      <c r="H190" s="24"/>
      <c r="I190" s="24">
        <v>21.77</v>
      </c>
      <c r="J190" s="24"/>
      <c r="K190" s="24"/>
      <c r="L190" s="24"/>
      <c r="M190" s="24">
        <v>17.13</v>
      </c>
      <c r="N190" s="25">
        <v>17.13</v>
      </c>
      <c r="O190" s="25">
        <v>24.43</v>
      </c>
      <c r="P190" s="26">
        <v>20.684999999999999</v>
      </c>
    </row>
    <row r="191" spans="1:16" ht="16.2" x14ac:dyDescent="0.2">
      <c r="A191" s="27">
        <v>1</v>
      </c>
      <c r="B191" s="25"/>
      <c r="C191" s="25">
        <v>19.36</v>
      </c>
      <c r="D191" s="25"/>
      <c r="E191" s="25"/>
      <c r="F191" s="25">
        <v>24.33</v>
      </c>
      <c r="G191" s="25"/>
      <c r="H191" s="25"/>
      <c r="I191" s="25">
        <v>21.79</v>
      </c>
      <c r="J191" s="25"/>
      <c r="K191" s="25"/>
      <c r="L191" s="25"/>
      <c r="M191" s="25">
        <v>17.13</v>
      </c>
      <c r="N191" s="25">
        <v>17.13</v>
      </c>
      <c r="O191" s="25">
        <v>24.33</v>
      </c>
      <c r="P191" s="26">
        <v>20.652499999999996</v>
      </c>
    </row>
    <row r="192" spans="1:16" ht="16.2" x14ac:dyDescent="0.2">
      <c r="A192" s="27">
        <v>2</v>
      </c>
      <c r="B192" s="25"/>
      <c r="C192" s="25">
        <v>19.2</v>
      </c>
      <c r="D192" s="25"/>
      <c r="E192" s="25"/>
      <c r="F192" s="25">
        <v>24.2</v>
      </c>
      <c r="G192" s="25"/>
      <c r="H192" s="25"/>
      <c r="I192" s="25">
        <v>21.82</v>
      </c>
      <c r="J192" s="25"/>
      <c r="K192" s="25"/>
      <c r="L192" s="25"/>
      <c r="M192" s="25">
        <v>16.88</v>
      </c>
      <c r="N192" s="25">
        <v>16.88</v>
      </c>
      <c r="O192" s="25">
        <v>24.2</v>
      </c>
      <c r="P192" s="26">
        <v>20.524999999999999</v>
      </c>
    </row>
    <row r="193" spans="1:16" ht="16.2" x14ac:dyDescent="0.2">
      <c r="A193" s="27">
        <v>3</v>
      </c>
      <c r="B193" s="25"/>
      <c r="C193" s="25">
        <v>19.11</v>
      </c>
      <c r="D193" s="25"/>
      <c r="E193" s="25"/>
      <c r="F193" s="25">
        <v>24.18</v>
      </c>
      <c r="G193" s="25"/>
      <c r="H193" s="25"/>
      <c r="I193" s="25">
        <v>21.81</v>
      </c>
      <c r="J193" s="25"/>
      <c r="K193" s="25"/>
      <c r="L193" s="25"/>
      <c r="M193" s="25">
        <v>16.940000000000001</v>
      </c>
      <c r="N193" s="25">
        <v>16.940000000000001</v>
      </c>
      <c r="O193" s="25">
        <v>24.18</v>
      </c>
      <c r="P193" s="26">
        <v>20.509999999999998</v>
      </c>
    </row>
    <row r="194" spans="1:16" ht="16.2" x14ac:dyDescent="0.2">
      <c r="A194" s="27">
        <v>4</v>
      </c>
      <c r="B194" s="25"/>
      <c r="C194" s="25">
        <v>19.100000000000001</v>
      </c>
      <c r="D194" s="25"/>
      <c r="E194" s="25"/>
      <c r="F194" s="25">
        <v>24.18</v>
      </c>
      <c r="G194" s="25"/>
      <c r="H194" s="25"/>
      <c r="I194" s="25">
        <v>21.81</v>
      </c>
      <c r="J194" s="25"/>
      <c r="K194" s="25"/>
      <c r="L194" s="25"/>
      <c r="M194" s="25">
        <v>16.899999999999999</v>
      </c>
      <c r="N194" s="25">
        <v>16.899999999999999</v>
      </c>
      <c r="O194" s="25">
        <v>24.18</v>
      </c>
      <c r="P194" s="26">
        <v>20.497500000000002</v>
      </c>
    </row>
    <row r="195" spans="1:16" ht="16.2" x14ac:dyDescent="0.2">
      <c r="A195" s="27">
        <v>5</v>
      </c>
      <c r="B195" s="25"/>
      <c r="C195" s="25">
        <v>19.05</v>
      </c>
      <c r="D195" s="25"/>
      <c r="E195" s="25"/>
      <c r="F195" s="25"/>
      <c r="G195" s="25"/>
      <c r="H195" s="25"/>
      <c r="I195" s="25">
        <v>21.79</v>
      </c>
      <c r="J195" s="25"/>
      <c r="K195" s="25"/>
      <c r="L195" s="25"/>
      <c r="M195" s="25">
        <v>16.88</v>
      </c>
      <c r="N195" s="25">
        <v>16.88</v>
      </c>
      <c r="O195" s="25">
        <v>21.79</v>
      </c>
      <c r="P195" s="26">
        <v>19.239999999999998</v>
      </c>
    </row>
    <row r="196" spans="1:16" ht="16.2" x14ac:dyDescent="0.2">
      <c r="A196" s="27">
        <v>6</v>
      </c>
      <c r="B196" s="25"/>
      <c r="C196" s="25">
        <v>19.02</v>
      </c>
      <c r="D196" s="25"/>
      <c r="E196" s="25"/>
      <c r="F196" s="25"/>
      <c r="G196" s="25"/>
      <c r="H196" s="25"/>
      <c r="I196" s="25">
        <v>21.76</v>
      </c>
      <c r="J196" s="25"/>
      <c r="K196" s="25"/>
      <c r="L196" s="25"/>
      <c r="M196" s="25">
        <v>16.87</v>
      </c>
      <c r="N196" s="25">
        <v>16.87</v>
      </c>
      <c r="O196" s="25">
        <v>21.76</v>
      </c>
      <c r="P196" s="26">
        <v>19.216666666666669</v>
      </c>
    </row>
    <row r="197" spans="1:16" ht="16.2" x14ac:dyDescent="0.2">
      <c r="A197" s="27">
        <v>7</v>
      </c>
      <c r="B197" s="25"/>
      <c r="C197" s="25">
        <v>18.97</v>
      </c>
      <c r="D197" s="25"/>
      <c r="E197" s="25"/>
      <c r="F197" s="25"/>
      <c r="G197" s="25"/>
      <c r="H197" s="25"/>
      <c r="I197" s="25">
        <v>21.74</v>
      </c>
      <c r="J197" s="25"/>
      <c r="K197" s="25"/>
      <c r="L197" s="25"/>
      <c r="M197" s="25"/>
      <c r="N197" s="25">
        <v>18.97</v>
      </c>
      <c r="O197" s="25">
        <v>21.74</v>
      </c>
      <c r="P197" s="26">
        <v>20.354999999999997</v>
      </c>
    </row>
    <row r="198" spans="1:16" ht="16.2" x14ac:dyDescent="0.2">
      <c r="A198" s="27">
        <v>8</v>
      </c>
      <c r="B198" s="25"/>
      <c r="C198" s="25">
        <v>18.96</v>
      </c>
      <c r="D198" s="25"/>
      <c r="E198" s="25"/>
      <c r="F198" s="25"/>
      <c r="G198" s="25"/>
      <c r="H198" s="25"/>
      <c r="I198" s="25">
        <v>21.73</v>
      </c>
      <c r="J198" s="25"/>
      <c r="K198" s="25"/>
      <c r="L198" s="25"/>
      <c r="M198" s="25"/>
      <c r="N198" s="25">
        <v>18.96</v>
      </c>
      <c r="O198" s="25">
        <v>21.73</v>
      </c>
      <c r="P198" s="26">
        <v>20.344999999999999</v>
      </c>
    </row>
    <row r="199" spans="1:16" ht="16.2" x14ac:dyDescent="0.2">
      <c r="A199" s="27">
        <v>9</v>
      </c>
      <c r="B199" s="25"/>
      <c r="C199" s="25">
        <v>18.940000000000001</v>
      </c>
      <c r="D199" s="25"/>
      <c r="E199" s="25"/>
      <c r="F199" s="25"/>
      <c r="G199" s="25"/>
      <c r="H199" s="25"/>
      <c r="I199" s="25">
        <v>21.73</v>
      </c>
      <c r="J199" s="25"/>
      <c r="K199" s="25"/>
      <c r="L199" s="25"/>
      <c r="M199" s="25"/>
      <c r="N199" s="25">
        <v>18.940000000000001</v>
      </c>
      <c r="O199" s="25">
        <v>21.73</v>
      </c>
      <c r="P199" s="26">
        <v>20.335000000000001</v>
      </c>
    </row>
    <row r="200" spans="1:16" ht="16.2" x14ac:dyDescent="0.2">
      <c r="A200" s="27">
        <v>10</v>
      </c>
      <c r="B200" s="25"/>
      <c r="C200" s="25">
        <v>18.86</v>
      </c>
      <c r="D200" s="25"/>
      <c r="E200" s="25"/>
      <c r="F200" s="25"/>
      <c r="G200" s="25"/>
      <c r="H200" s="25"/>
      <c r="I200" s="25">
        <v>21.72</v>
      </c>
      <c r="J200" s="25"/>
      <c r="K200" s="25"/>
      <c r="L200" s="25"/>
      <c r="M200" s="25"/>
      <c r="N200" s="25">
        <v>18.86</v>
      </c>
      <c r="O200" s="25">
        <v>21.72</v>
      </c>
      <c r="P200" s="26">
        <v>20.29</v>
      </c>
    </row>
    <row r="201" spans="1:16" ht="16.2" x14ac:dyDescent="0.2">
      <c r="A201" s="28"/>
      <c r="B201" s="25"/>
      <c r="C201" s="25"/>
      <c r="D201" s="25"/>
      <c r="E201" s="25"/>
      <c r="F201" s="25"/>
      <c r="G201" s="25"/>
      <c r="H201" s="25"/>
      <c r="I201" s="25"/>
      <c r="J201" s="25"/>
      <c r="K201" s="25"/>
      <c r="L201" s="25"/>
      <c r="M201" s="25"/>
      <c r="N201" s="25"/>
      <c r="O201" s="25"/>
      <c r="P201" s="26"/>
    </row>
    <row r="202" spans="1:16" ht="16.2" x14ac:dyDescent="0.2">
      <c r="A202" s="28"/>
      <c r="B202" s="25"/>
      <c r="C202" s="25"/>
      <c r="D202" s="25"/>
      <c r="E202" s="25"/>
      <c r="F202" s="25"/>
      <c r="G202" s="25"/>
      <c r="H202" s="25"/>
      <c r="I202" s="25"/>
      <c r="J202" s="25"/>
      <c r="K202" s="25"/>
      <c r="L202" s="25"/>
      <c r="M202" s="25"/>
      <c r="N202" s="25"/>
      <c r="O202" s="25"/>
      <c r="P202" s="26"/>
    </row>
    <row r="203" spans="1:16" ht="16.2" x14ac:dyDescent="0.2">
      <c r="A203" s="28"/>
      <c r="B203" s="25"/>
      <c r="C203" s="25"/>
      <c r="D203" s="25"/>
      <c r="E203" s="25"/>
      <c r="F203" s="25"/>
      <c r="G203" s="25"/>
      <c r="H203" s="25"/>
      <c r="I203" s="25"/>
      <c r="J203" s="25"/>
      <c r="K203" s="25"/>
      <c r="L203" s="25"/>
      <c r="M203" s="25"/>
      <c r="N203" s="25"/>
      <c r="O203" s="25"/>
      <c r="P203" s="26"/>
    </row>
    <row r="204" spans="1:16" ht="16.2" x14ac:dyDescent="0.2">
      <c r="A204" s="28"/>
      <c r="B204" s="25"/>
      <c r="C204" s="25"/>
      <c r="D204" s="25"/>
      <c r="E204" s="25"/>
      <c r="F204" s="25"/>
      <c r="G204" s="25"/>
      <c r="H204" s="25"/>
      <c r="I204" s="25"/>
      <c r="J204" s="25"/>
      <c r="K204" s="25"/>
      <c r="L204" s="25"/>
      <c r="M204" s="25"/>
      <c r="N204" s="25"/>
      <c r="O204" s="25"/>
      <c r="P204" s="26"/>
    </row>
    <row r="205" spans="1:16" ht="16.2" x14ac:dyDescent="0.2">
      <c r="A205" s="28">
        <v>15</v>
      </c>
      <c r="B205" s="25"/>
      <c r="C205" s="25"/>
      <c r="D205" s="25"/>
      <c r="E205" s="25"/>
      <c r="F205" s="25"/>
      <c r="G205" s="25"/>
      <c r="H205" s="25"/>
      <c r="I205" s="25">
        <v>21.68</v>
      </c>
      <c r="J205" s="25"/>
      <c r="K205" s="25"/>
      <c r="L205" s="25"/>
      <c r="M205" s="25"/>
      <c r="N205" s="25">
        <v>21.68</v>
      </c>
      <c r="O205" s="25">
        <v>21.68</v>
      </c>
      <c r="P205" s="26">
        <v>21.68</v>
      </c>
    </row>
    <row r="206" spans="1:16" ht="16.2" x14ac:dyDescent="0.2">
      <c r="A206" s="27"/>
      <c r="B206" s="25"/>
      <c r="C206" s="25"/>
      <c r="D206" s="25"/>
      <c r="E206" s="25"/>
      <c r="F206" s="25"/>
      <c r="G206" s="25"/>
      <c r="H206" s="25"/>
      <c r="I206" s="25"/>
      <c r="J206" s="25"/>
      <c r="K206" s="25"/>
      <c r="L206" s="25"/>
      <c r="M206" s="25"/>
      <c r="N206" s="25"/>
      <c r="O206" s="25"/>
      <c r="P206" s="26"/>
    </row>
    <row r="207" spans="1:16" ht="16.2" x14ac:dyDescent="0.2">
      <c r="A207" s="27" t="s">
        <v>19</v>
      </c>
      <c r="B207" s="25"/>
      <c r="C207" s="25">
        <v>18.59</v>
      </c>
      <c r="D207" s="25"/>
      <c r="E207" s="25"/>
      <c r="F207" s="25">
        <v>24.22</v>
      </c>
      <c r="G207" s="25"/>
      <c r="H207" s="25"/>
      <c r="I207" s="25">
        <v>21.66</v>
      </c>
      <c r="J207" s="25"/>
      <c r="K207" s="25"/>
      <c r="L207" s="25"/>
      <c r="M207" s="25">
        <v>16.86</v>
      </c>
      <c r="N207" s="25">
        <v>16.86</v>
      </c>
      <c r="O207" s="25">
        <v>24.22</v>
      </c>
      <c r="P207" s="26">
        <v>20.3325</v>
      </c>
    </row>
    <row r="209" spans="1:16" ht="21" x14ac:dyDescent="0.25">
      <c r="A209" s="15" t="s">
        <v>38</v>
      </c>
      <c r="B209" s="16"/>
      <c r="C209" s="16"/>
      <c r="D209" s="15"/>
      <c r="E209" s="42"/>
      <c r="F209" s="4" t="s">
        <v>201</v>
      </c>
      <c r="G209" s="16"/>
      <c r="H209" s="16"/>
      <c r="I209" s="16"/>
      <c r="J209" s="41" t="s">
        <v>39</v>
      </c>
      <c r="K209" s="18"/>
      <c r="L209" s="16" t="s">
        <v>2</v>
      </c>
      <c r="M209" s="18"/>
      <c r="N209" s="17"/>
      <c r="O209" s="17"/>
      <c r="P209" s="17"/>
    </row>
    <row r="210" spans="1:16" ht="16.2" x14ac:dyDescent="0.2">
      <c r="A210" s="20"/>
      <c r="B210" s="20"/>
      <c r="C210" s="20"/>
      <c r="D210" s="20"/>
      <c r="E210" s="20"/>
      <c r="F210" s="20"/>
      <c r="G210" s="20"/>
      <c r="H210" s="20"/>
      <c r="I210" s="20"/>
      <c r="J210" s="20"/>
      <c r="K210" s="20"/>
      <c r="L210" s="20"/>
      <c r="M210" s="20"/>
      <c r="N210" s="20"/>
      <c r="O210" s="20"/>
      <c r="P210" s="20"/>
    </row>
    <row r="211" spans="1:16" ht="16.2" x14ac:dyDescent="0.2">
      <c r="A211" s="21" t="s">
        <v>3</v>
      </c>
      <c r="B211" s="22" t="s">
        <v>4</v>
      </c>
      <c r="C211" s="22" t="s">
        <v>5</v>
      </c>
      <c r="D211" s="22" t="s">
        <v>6</v>
      </c>
      <c r="E211" s="22" t="s">
        <v>7</v>
      </c>
      <c r="F211" s="22" t="s">
        <v>8</v>
      </c>
      <c r="G211" s="22" t="s">
        <v>9</v>
      </c>
      <c r="H211" s="22" t="s">
        <v>10</v>
      </c>
      <c r="I211" s="22" t="s">
        <v>11</v>
      </c>
      <c r="J211" s="22" t="s">
        <v>12</v>
      </c>
      <c r="K211" s="22" t="s">
        <v>13</v>
      </c>
      <c r="L211" s="22" t="s">
        <v>14</v>
      </c>
      <c r="M211" s="22" t="s">
        <v>15</v>
      </c>
      <c r="N211" s="22" t="s">
        <v>16</v>
      </c>
      <c r="O211" s="22" t="s">
        <v>17</v>
      </c>
      <c r="P211" s="22" t="s">
        <v>18</v>
      </c>
    </row>
    <row r="212" spans="1:16" ht="16.2" x14ac:dyDescent="0.2">
      <c r="A212" s="23">
        <v>0</v>
      </c>
      <c r="B212" s="24">
        <v>17.77</v>
      </c>
      <c r="C212" s="24"/>
      <c r="D212" s="24"/>
      <c r="E212" s="24">
        <v>25.53</v>
      </c>
      <c r="F212" s="24"/>
      <c r="G212" s="24"/>
      <c r="H212" s="24">
        <v>25.86</v>
      </c>
      <c r="I212" s="24"/>
      <c r="J212" s="24"/>
      <c r="K212" s="24">
        <v>18.03</v>
      </c>
      <c r="L212" s="24"/>
      <c r="M212" s="24"/>
      <c r="N212" s="25">
        <v>17.77</v>
      </c>
      <c r="O212" s="25">
        <v>25.86</v>
      </c>
      <c r="P212" s="26">
        <v>21.797499999999999</v>
      </c>
    </row>
    <row r="213" spans="1:16" ht="16.2" x14ac:dyDescent="0.2">
      <c r="A213" s="27">
        <v>1</v>
      </c>
      <c r="B213" s="25">
        <v>17.68</v>
      </c>
      <c r="C213" s="25"/>
      <c r="D213" s="25"/>
      <c r="E213" s="25">
        <v>25.53</v>
      </c>
      <c r="F213" s="25"/>
      <c r="G213" s="25"/>
      <c r="H213" s="25">
        <v>25.8</v>
      </c>
      <c r="I213" s="25"/>
      <c r="J213" s="25"/>
      <c r="K213" s="25">
        <v>18.27</v>
      </c>
      <c r="L213" s="25"/>
      <c r="M213" s="25"/>
      <c r="N213" s="25">
        <v>17.68</v>
      </c>
      <c r="O213" s="25">
        <v>25.8</v>
      </c>
      <c r="P213" s="26">
        <v>21.82</v>
      </c>
    </row>
    <row r="214" spans="1:16" ht="16.2" x14ac:dyDescent="0.2">
      <c r="A214" s="27">
        <v>2</v>
      </c>
      <c r="B214" s="25">
        <v>17.649999999999999</v>
      </c>
      <c r="C214" s="25"/>
      <c r="D214" s="25"/>
      <c r="E214" s="25">
        <v>25.45</v>
      </c>
      <c r="F214" s="25"/>
      <c r="G214" s="25"/>
      <c r="H214" s="25">
        <v>25.97</v>
      </c>
      <c r="I214" s="25"/>
      <c r="J214" s="25"/>
      <c r="K214" s="25">
        <v>18.3</v>
      </c>
      <c r="L214" s="25"/>
      <c r="M214" s="25"/>
      <c r="N214" s="25">
        <v>17.649999999999999</v>
      </c>
      <c r="O214" s="25">
        <v>25.97</v>
      </c>
      <c r="P214" s="26">
        <v>21.842499999999998</v>
      </c>
    </row>
    <row r="215" spans="1:16" ht="16.2" x14ac:dyDescent="0.2">
      <c r="A215" s="27">
        <v>3</v>
      </c>
      <c r="B215" s="25">
        <v>17.760000000000002</v>
      </c>
      <c r="C215" s="25"/>
      <c r="D215" s="25"/>
      <c r="E215" s="25">
        <v>25.24</v>
      </c>
      <c r="F215" s="25"/>
      <c r="G215" s="25"/>
      <c r="H215" s="25">
        <v>25.97</v>
      </c>
      <c r="I215" s="25"/>
      <c r="J215" s="25"/>
      <c r="K215" s="25">
        <v>18.3</v>
      </c>
      <c r="L215" s="25"/>
      <c r="M215" s="25"/>
      <c r="N215" s="25">
        <v>17.760000000000002</v>
      </c>
      <c r="O215" s="25">
        <v>25.97</v>
      </c>
      <c r="P215" s="26">
        <v>21.817499999999999</v>
      </c>
    </row>
    <row r="216" spans="1:16" ht="16.2" x14ac:dyDescent="0.2">
      <c r="A216" s="27">
        <v>4</v>
      </c>
      <c r="B216" s="25">
        <v>17.78</v>
      </c>
      <c r="C216" s="25"/>
      <c r="D216" s="25"/>
      <c r="E216" s="25">
        <v>24.89</v>
      </c>
      <c r="F216" s="25"/>
      <c r="G216" s="25"/>
      <c r="H216" s="25">
        <v>25.97</v>
      </c>
      <c r="I216" s="25"/>
      <c r="J216" s="25"/>
      <c r="K216" s="25">
        <v>18.34</v>
      </c>
      <c r="L216" s="25"/>
      <c r="M216" s="25"/>
      <c r="N216" s="25">
        <v>17.78</v>
      </c>
      <c r="O216" s="25">
        <v>25.97</v>
      </c>
      <c r="P216" s="26">
        <v>21.745000000000001</v>
      </c>
    </row>
    <row r="217" spans="1:16" ht="16.2" x14ac:dyDescent="0.2">
      <c r="A217" s="27">
        <v>5</v>
      </c>
      <c r="B217" s="25">
        <v>17.78</v>
      </c>
      <c r="C217" s="25"/>
      <c r="D217" s="25"/>
      <c r="E217" s="25">
        <v>24.53</v>
      </c>
      <c r="F217" s="25"/>
      <c r="G217" s="25"/>
      <c r="H217" s="25">
        <v>25.95</v>
      </c>
      <c r="I217" s="25"/>
      <c r="J217" s="25"/>
      <c r="K217" s="25">
        <v>18.350000000000001</v>
      </c>
      <c r="L217" s="25"/>
      <c r="M217" s="25"/>
      <c r="N217" s="25">
        <v>17.78</v>
      </c>
      <c r="O217" s="25">
        <v>25.95</v>
      </c>
      <c r="P217" s="26">
        <v>21.652500000000003</v>
      </c>
    </row>
    <row r="218" spans="1:16" ht="16.2" x14ac:dyDescent="0.2">
      <c r="A218" s="28">
        <v>6</v>
      </c>
      <c r="B218" s="25">
        <v>17.8</v>
      </c>
      <c r="C218" s="25"/>
      <c r="D218" s="25"/>
      <c r="E218" s="25">
        <v>24.23</v>
      </c>
      <c r="F218" s="25"/>
      <c r="G218" s="25"/>
      <c r="H218" s="25">
        <v>25.98</v>
      </c>
      <c r="I218" s="25"/>
      <c r="J218" s="25"/>
      <c r="K218" s="25">
        <v>18.350000000000001</v>
      </c>
      <c r="L218" s="25"/>
      <c r="M218" s="25"/>
      <c r="N218" s="25">
        <v>17.8</v>
      </c>
      <c r="O218" s="25">
        <v>25.98</v>
      </c>
      <c r="P218" s="26">
        <v>21.590000000000003</v>
      </c>
    </row>
    <row r="219" spans="1:16" ht="16.2" x14ac:dyDescent="0.2">
      <c r="A219" s="28">
        <v>7</v>
      </c>
      <c r="B219" s="25">
        <v>17.809999999999999</v>
      </c>
      <c r="C219" s="25"/>
      <c r="D219" s="25"/>
      <c r="E219" s="25">
        <v>24.05</v>
      </c>
      <c r="F219" s="25"/>
      <c r="G219" s="25"/>
      <c r="H219" s="25">
        <v>25.98</v>
      </c>
      <c r="I219" s="25"/>
      <c r="J219" s="25"/>
      <c r="K219" s="25">
        <v>18.350000000000001</v>
      </c>
      <c r="L219" s="25"/>
      <c r="M219" s="25"/>
      <c r="N219" s="25">
        <v>17.809999999999999</v>
      </c>
      <c r="O219" s="25">
        <v>25.98</v>
      </c>
      <c r="P219" s="26">
        <v>21.547499999999999</v>
      </c>
    </row>
    <row r="220" spans="1:16" ht="16.2" x14ac:dyDescent="0.2">
      <c r="A220" s="28">
        <v>8</v>
      </c>
      <c r="B220" s="25">
        <v>17.809999999999999</v>
      </c>
      <c r="C220" s="25"/>
      <c r="D220" s="25"/>
      <c r="E220" s="25">
        <v>23.95</v>
      </c>
      <c r="F220" s="25"/>
      <c r="G220" s="25"/>
      <c r="H220" s="25">
        <v>25.98</v>
      </c>
      <c r="I220" s="25"/>
      <c r="J220" s="25"/>
      <c r="K220" s="25">
        <v>18.350000000000001</v>
      </c>
      <c r="L220" s="25"/>
      <c r="M220" s="25"/>
      <c r="N220" s="25">
        <v>17.809999999999999</v>
      </c>
      <c r="O220" s="25">
        <v>25.98</v>
      </c>
      <c r="P220" s="26">
        <v>21.522500000000001</v>
      </c>
    </row>
    <row r="221" spans="1:16" ht="16.2" x14ac:dyDescent="0.2">
      <c r="A221" s="28">
        <v>9</v>
      </c>
      <c r="B221" s="25">
        <v>17.809999999999999</v>
      </c>
      <c r="C221" s="25"/>
      <c r="D221" s="25"/>
      <c r="E221" s="25">
        <v>23.92</v>
      </c>
      <c r="F221" s="25"/>
      <c r="G221" s="25"/>
      <c r="H221" s="25">
        <v>25.97</v>
      </c>
      <c r="I221" s="25"/>
      <c r="J221" s="25"/>
      <c r="K221" s="25">
        <v>18.350000000000001</v>
      </c>
      <c r="L221" s="25"/>
      <c r="M221" s="25"/>
      <c r="N221" s="25">
        <v>17.809999999999999</v>
      </c>
      <c r="O221" s="25">
        <v>25.97</v>
      </c>
      <c r="P221" s="26">
        <v>21.512500000000003</v>
      </c>
    </row>
    <row r="222" spans="1:16" ht="16.2" x14ac:dyDescent="0.2">
      <c r="A222" s="28">
        <v>10</v>
      </c>
      <c r="B222" s="25">
        <v>17.79</v>
      </c>
      <c r="C222" s="25"/>
      <c r="D222" s="25"/>
      <c r="E222" s="25">
        <v>23.72</v>
      </c>
      <c r="F222" s="25"/>
      <c r="G222" s="25"/>
      <c r="H222" s="25">
        <v>25.97</v>
      </c>
      <c r="I222" s="25"/>
      <c r="J222" s="25"/>
      <c r="K222" s="25">
        <v>18.350000000000001</v>
      </c>
      <c r="L222" s="25"/>
      <c r="M222" s="25"/>
      <c r="N222" s="25">
        <v>17.79</v>
      </c>
      <c r="O222" s="25">
        <v>25.97</v>
      </c>
      <c r="P222" s="26">
        <v>21.457499999999996</v>
      </c>
    </row>
    <row r="223" spans="1:16" ht="16.2" x14ac:dyDescent="0.2">
      <c r="A223" s="43"/>
      <c r="B223" s="25"/>
      <c r="C223" s="25"/>
      <c r="D223" s="25"/>
      <c r="E223" s="25"/>
      <c r="F223" s="25"/>
      <c r="G223" s="25"/>
      <c r="H223" s="25"/>
      <c r="I223" s="25"/>
      <c r="J223" s="25"/>
      <c r="K223" s="25"/>
      <c r="L223" s="25"/>
      <c r="M223" s="25"/>
      <c r="N223" s="25"/>
      <c r="O223" s="25"/>
      <c r="P223" s="26"/>
    </row>
    <row r="224" spans="1:16" ht="16.2" x14ac:dyDescent="0.2">
      <c r="A224" s="28" t="s">
        <v>19</v>
      </c>
      <c r="B224" s="25">
        <v>17.760000000000002</v>
      </c>
      <c r="C224" s="25"/>
      <c r="D224" s="25"/>
      <c r="E224" s="25">
        <v>23.75</v>
      </c>
      <c r="F224" s="25"/>
      <c r="G224" s="25"/>
      <c r="H224" s="25">
        <v>25.96</v>
      </c>
      <c r="I224" s="25"/>
      <c r="J224" s="25"/>
      <c r="K224" s="25">
        <v>18.34</v>
      </c>
      <c r="L224" s="25"/>
      <c r="M224" s="25"/>
      <c r="N224" s="25">
        <v>17.760000000000002</v>
      </c>
      <c r="O224" s="25">
        <v>25.96</v>
      </c>
      <c r="P224" s="26">
        <v>21.452500000000001</v>
      </c>
    </row>
    <row r="226" spans="1:16" ht="21" x14ac:dyDescent="0.25">
      <c r="A226" s="15" t="s">
        <v>40</v>
      </c>
      <c r="B226" s="16"/>
      <c r="C226" s="16"/>
      <c r="D226" s="15"/>
      <c r="E226" s="42"/>
      <c r="F226" s="4" t="s">
        <v>201</v>
      </c>
      <c r="G226" s="18"/>
      <c r="H226" s="16" t="s">
        <v>41</v>
      </c>
      <c r="I226" s="18"/>
      <c r="J226" s="18"/>
      <c r="K226" s="18"/>
      <c r="L226" s="16" t="s">
        <v>2</v>
      </c>
      <c r="M226" s="18"/>
      <c r="N226" s="18"/>
      <c r="O226" s="17"/>
      <c r="P226" s="17"/>
    </row>
    <row r="227" spans="1:16" ht="16.2" x14ac:dyDescent="0.2">
      <c r="A227" s="20"/>
      <c r="B227" s="20"/>
      <c r="C227" s="20"/>
      <c r="D227" s="20"/>
      <c r="E227" s="20"/>
      <c r="F227" s="20"/>
      <c r="G227" s="20"/>
      <c r="H227" s="20"/>
      <c r="I227" s="20"/>
      <c r="J227" s="20"/>
      <c r="K227" s="20"/>
      <c r="L227" s="20"/>
      <c r="M227" s="20"/>
      <c r="N227" s="20"/>
      <c r="O227" s="20"/>
      <c r="P227" s="20"/>
    </row>
    <row r="228" spans="1:16" ht="16.2" x14ac:dyDescent="0.2">
      <c r="A228" s="21" t="s">
        <v>3</v>
      </c>
      <c r="B228" s="22" t="s">
        <v>4</v>
      </c>
      <c r="C228" s="22" t="s">
        <v>5</v>
      </c>
      <c r="D228" s="22" t="s">
        <v>6</v>
      </c>
      <c r="E228" s="22" t="s">
        <v>7</v>
      </c>
      <c r="F228" s="22" t="s">
        <v>8</v>
      </c>
      <c r="G228" s="22" t="s">
        <v>9</v>
      </c>
      <c r="H228" s="22" t="s">
        <v>10</v>
      </c>
      <c r="I228" s="22" t="s">
        <v>11</v>
      </c>
      <c r="J228" s="22" t="s">
        <v>12</v>
      </c>
      <c r="K228" s="22" t="s">
        <v>13</v>
      </c>
      <c r="L228" s="22" t="s">
        <v>14</v>
      </c>
      <c r="M228" s="22" t="s">
        <v>15</v>
      </c>
      <c r="N228" s="22" t="s">
        <v>16</v>
      </c>
      <c r="O228" s="22" t="s">
        <v>17</v>
      </c>
      <c r="P228" s="22" t="s">
        <v>18</v>
      </c>
    </row>
    <row r="229" spans="1:16" ht="16.2" x14ac:dyDescent="0.2">
      <c r="A229" s="23">
        <v>0</v>
      </c>
      <c r="B229" s="24">
        <v>18.53</v>
      </c>
      <c r="C229" s="24"/>
      <c r="D229" s="24"/>
      <c r="E229" s="24">
        <v>25.72</v>
      </c>
      <c r="F229" s="24"/>
      <c r="G229" s="24"/>
      <c r="H229" s="24">
        <v>25.94</v>
      </c>
      <c r="I229" s="24"/>
      <c r="J229" s="24"/>
      <c r="K229" s="24">
        <v>18.29</v>
      </c>
      <c r="L229" s="24"/>
      <c r="M229" s="24"/>
      <c r="N229" s="25">
        <v>18.29</v>
      </c>
      <c r="O229" s="25">
        <v>25.94</v>
      </c>
      <c r="P229" s="26">
        <v>22.119999999999997</v>
      </c>
    </row>
    <row r="230" spans="1:16" ht="16.2" x14ac:dyDescent="0.2">
      <c r="A230" s="27">
        <v>1</v>
      </c>
      <c r="B230" s="25">
        <v>18.07</v>
      </c>
      <c r="C230" s="25"/>
      <c r="D230" s="25"/>
      <c r="E230" s="25">
        <v>25.77</v>
      </c>
      <c r="F230" s="25"/>
      <c r="G230" s="25"/>
      <c r="H230" s="25">
        <v>25.89</v>
      </c>
      <c r="I230" s="25"/>
      <c r="J230" s="25"/>
      <c r="K230" s="25">
        <v>18.32</v>
      </c>
      <c r="L230" s="25"/>
      <c r="M230" s="25"/>
      <c r="N230" s="25">
        <v>18.07</v>
      </c>
      <c r="O230" s="25">
        <v>25.89</v>
      </c>
      <c r="P230" s="26">
        <v>22.012500000000003</v>
      </c>
    </row>
    <row r="231" spans="1:16" ht="16.2" x14ac:dyDescent="0.2">
      <c r="A231" s="27">
        <v>2</v>
      </c>
      <c r="B231" s="25">
        <v>17.96</v>
      </c>
      <c r="C231" s="25"/>
      <c r="D231" s="25"/>
      <c r="E231" s="25">
        <v>25.35</v>
      </c>
      <c r="F231" s="25"/>
      <c r="G231" s="25"/>
      <c r="H231" s="25">
        <v>25.92</v>
      </c>
      <c r="I231" s="25"/>
      <c r="J231" s="25"/>
      <c r="K231" s="25">
        <v>18.34</v>
      </c>
      <c r="L231" s="25"/>
      <c r="M231" s="25"/>
      <c r="N231" s="25">
        <v>17.96</v>
      </c>
      <c r="O231" s="25">
        <v>25.92</v>
      </c>
      <c r="P231" s="26">
        <v>21.892500000000002</v>
      </c>
    </row>
    <row r="232" spans="1:16" ht="16.2" x14ac:dyDescent="0.2">
      <c r="A232" s="27">
        <v>3</v>
      </c>
      <c r="B232" s="25">
        <v>17.95</v>
      </c>
      <c r="C232" s="25"/>
      <c r="D232" s="25"/>
      <c r="E232" s="25">
        <v>25</v>
      </c>
      <c r="F232" s="25"/>
      <c r="G232" s="25"/>
      <c r="H232" s="25">
        <v>26.02</v>
      </c>
      <c r="I232" s="25"/>
      <c r="J232" s="25"/>
      <c r="K232" s="25">
        <v>18.34</v>
      </c>
      <c r="L232" s="25"/>
      <c r="M232" s="25"/>
      <c r="N232" s="25">
        <v>17.95</v>
      </c>
      <c r="O232" s="25">
        <v>26.02</v>
      </c>
      <c r="P232" s="26">
        <v>21.827500000000001</v>
      </c>
    </row>
    <row r="233" spans="1:16" ht="16.2" x14ac:dyDescent="0.2">
      <c r="A233" s="27">
        <v>4</v>
      </c>
      <c r="B233" s="25">
        <v>17.95</v>
      </c>
      <c r="C233" s="25"/>
      <c r="D233" s="25"/>
      <c r="E233" s="25">
        <v>24.85</v>
      </c>
      <c r="F233" s="25"/>
      <c r="G233" s="25"/>
      <c r="H233" s="25">
        <v>26.06</v>
      </c>
      <c r="I233" s="25"/>
      <c r="J233" s="25"/>
      <c r="K233" s="25">
        <v>18.32</v>
      </c>
      <c r="L233" s="25"/>
      <c r="M233" s="25"/>
      <c r="N233" s="25">
        <v>17.95</v>
      </c>
      <c r="O233" s="25">
        <v>26.06</v>
      </c>
      <c r="P233" s="26">
        <v>21.795000000000002</v>
      </c>
    </row>
    <row r="234" spans="1:16" ht="16.2" x14ac:dyDescent="0.2">
      <c r="A234" s="27">
        <v>5</v>
      </c>
      <c r="B234" s="25">
        <v>17.989999999999998</v>
      </c>
      <c r="C234" s="25"/>
      <c r="D234" s="25"/>
      <c r="E234" s="25">
        <v>24.72</v>
      </c>
      <c r="F234" s="25"/>
      <c r="G234" s="25"/>
      <c r="H234" s="25">
        <v>26.11</v>
      </c>
      <c r="I234" s="25"/>
      <c r="J234" s="25"/>
      <c r="K234" s="25">
        <v>18.32</v>
      </c>
      <c r="L234" s="25"/>
      <c r="M234" s="25"/>
      <c r="N234" s="25">
        <v>17.989999999999998</v>
      </c>
      <c r="O234" s="25">
        <v>26.11</v>
      </c>
      <c r="P234" s="26">
        <v>21.784999999999997</v>
      </c>
    </row>
    <row r="235" spans="1:16" ht="16.2" x14ac:dyDescent="0.2">
      <c r="A235" s="27">
        <v>6</v>
      </c>
      <c r="B235" s="25">
        <v>18</v>
      </c>
      <c r="C235" s="25"/>
      <c r="D235" s="25"/>
      <c r="E235" s="25">
        <v>24.47</v>
      </c>
      <c r="F235" s="25"/>
      <c r="G235" s="25"/>
      <c r="H235" s="25">
        <v>26.11</v>
      </c>
      <c r="I235" s="25"/>
      <c r="J235" s="25"/>
      <c r="K235" s="25">
        <v>18.309999999999999</v>
      </c>
      <c r="L235" s="25"/>
      <c r="M235" s="25"/>
      <c r="N235" s="25">
        <v>18</v>
      </c>
      <c r="O235" s="25">
        <v>26.11</v>
      </c>
      <c r="P235" s="26">
        <v>21.7225</v>
      </c>
    </row>
    <row r="236" spans="1:16" ht="16.2" x14ac:dyDescent="0.2">
      <c r="A236" s="27">
        <v>7</v>
      </c>
      <c r="B236" s="25">
        <v>18</v>
      </c>
      <c r="C236" s="25"/>
      <c r="D236" s="25"/>
      <c r="E236" s="25">
        <v>24.44</v>
      </c>
      <c r="F236" s="25"/>
      <c r="G236" s="25"/>
      <c r="H236" s="25">
        <v>26.09</v>
      </c>
      <c r="I236" s="25"/>
      <c r="J236" s="25"/>
      <c r="K236" s="25">
        <v>18.3</v>
      </c>
      <c r="L236" s="25"/>
      <c r="M236" s="25"/>
      <c r="N236" s="25">
        <v>18</v>
      </c>
      <c r="O236" s="25">
        <v>26.09</v>
      </c>
      <c r="P236" s="26">
        <v>21.7075</v>
      </c>
    </row>
    <row r="237" spans="1:16" ht="16.2" x14ac:dyDescent="0.2">
      <c r="A237" s="27">
        <v>8</v>
      </c>
      <c r="B237" s="25">
        <v>17.96</v>
      </c>
      <c r="C237" s="25"/>
      <c r="D237" s="25"/>
      <c r="E237" s="25">
        <v>24.03</v>
      </c>
      <c r="F237" s="25"/>
      <c r="G237" s="25"/>
      <c r="H237" s="25">
        <v>26.08</v>
      </c>
      <c r="I237" s="25"/>
      <c r="J237" s="25"/>
      <c r="K237" s="25">
        <v>18.29</v>
      </c>
      <c r="L237" s="25"/>
      <c r="M237" s="25"/>
      <c r="N237" s="25">
        <v>17.96</v>
      </c>
      <c r="O237" s="25">
        <v>26.08</v>
      </c>
      <c r="P237" s="26">
        <v>21.589999999999996</v>
      </c>
    </row>
    <row r="238" spans="1:16" ht="16.2" x14ac:dyDescent="0.2">
      <c r="A238" s="27">
        <v>9</v>
      </c>
      <c r="B238" s="25">
        <v>17.899999999999999</v>
      </c>
      <c r="C238" s="25"/>
      <c r="D238" s="25"/>
      <c r="E238" s="25">
        <v>23.94</v>
      </c>
      <c r="F238" s="25"/>
      <c r="G238" s="25"/>
      <c r="H238" s="25">
        <v>26.07</v>
      </c>
      <c r="I238" s="25"/>
      <c r="J238" s="25"/>
      <c r="K238" s="25">
        <v>18.28</v>
      </c>
      <c r="L238" s="25"/>
      <c r="M238" s="25"/>
      <c r="N238" s="25">
        <v>17.899999999999999</v>
      </c>
      <c r="O238" s="25">
        <v>26.07</v>
      </c>
      <c r="P238" s="26">
        <v>21.547499999999999</v>
      </c>
    </row>
    <row r="239" spans="1:16" ht="16.2" x14ac:dyDescent="0.2">
      <c r="A239" s="27">
        <v>10</v>
      </c>
      <c r="B239" s="25">
        <v>17.87</v>
      </c>
      <c r="C239" s="25"/>
      <c r="D239" s="25"/>
      <c r="E239" s="25">
        <v>23.78</v>
      </c>
      <c r="F239" s="25"/>
      <c r="G239" s="25"/>
      <c r="H239" s="25">
        <v>26.05</v>
      </c>
      <c r="I239" s="25"/>
      <c r="J239" s="25"/>
      <c r="K239" s="25">
        <v>18.27</v>
      </c>
      <c r="L239" s="25"/>
      <c r="M239" s="25"/>
      <c r="N239" s="25">
        <v>17.87</v>
      </c>
      <c r="O239" s="25">
        <v>26.05</v>
      </c>
      <c r="P239" s="26">
        <v>21.4925</v>
      </c>
    </row>
    <row r="240" spans="1:16" ht="16.2" x14ac:dyDescent="0.2">
      <c r="A240" s="27"/>
      <c r="B240" s="25"/>
      <c r="C240" s="25"/>
      <c r="D240" s="25"/>
      <c r="E240" s="25"/>
      <c r="F240" s="25"/>
      <c r="G240" s="25"/>
      <c r="H240" s="25"/>
      <c r="I240" s="25"/>
      <c r="J240" s="25"/>
      <c r="K240" s="25"/>
      <c r="L240" s="25"/>
      <c r="M240" s="25"/>
      <c r="N240" s="25"/>
      <c r="O240" s="25"/>
      <c r="P240" s="26"/>
    </row>
    <row r="241" spans="1:16" ht="16.2" x14ac:dyDescent="0.2">
      <c r="A241" s="27"/>
      <c r="B241" s="25"/>
      <c r="C241" s="25"/>
      <c r="D241" s="25"/>
      <c r="E241" s="25"/>
      <c r="F241" s="25"/>
      <c r="G241" s="25"/>
      <c r="H241" s="25"/>
      <c r="I241" s="25"/>
      <c r="J241" s="25"/>
      <c r="K241" s="25"/>
      <c r="L241" s="25"/>
      <c r="M241" s="25"/>
      <c r="N241" s="25"/>
      <c r="O241" s="25"/>
      <c r="P241" s="26"/>
    </row>
    <row r="242" spans="1:16" ht="16.2" x14ac:dyDescent="0.2">
      <c r="A242" s="27"/>
      <c r="B242" s="25"/>
      <c r="C242" s="25"/>
      <c r="D242" s="25"/>
      <c r="E242" s="25"/>
      <c r="F242" s="25"/>
      <c r="G242" s="25"/>
      <c r="H242" s="25"/>
      <c r="I242" s="25"/>
      <c r="J242" s="25"/>
      <c r="K242" s="25"/>
      <c r="L242" s="25"/>
      <c r="M242" s="25"/>
      <c r="N242" s="25"/>
      <c r="O242" s="25"/>
      <c r="P242" s="26"/>
    </row>
    <row r="243" spans="1:16" ht="16.2" x14ac:dyDescent="0.2">
      <c r="A243" s="27"/>
      <c r="B243" s="25"/>
      <c r="C243" s="25"/>
      <c r="D243" s="25"/>
      <c r="E243" s="25"/>
      <c r="F243" s="25"/>
      <c r="G243" s="25"/>
      <c r="H243" s="25"/>
      <c r="I243" s="25"/>
      <c r="J243" s="25"/>
      <c r="K243" s="25"/>
      <c r="L243" s="25"/>
      <c r="M243" s="25"/>
      <c r="N243" s="25"/>
      <c r="O243" s="25"/>
      <c r="P243" s="26"/>
    </row>
    <row r="244" spans="1:16" ht="16.2" x14ac:dyDescent="0.2">
      <c r="A244" s="27">
        <v>15</v>
      </c>
      <c r="B244" s="25"/>
      <c r="C244" s="25"/>
      <c r="D244" s="25"/>
      <c r="E244" s="25">
        <v>21.92</v>
      </c>
      <c r="F244" s="25"/>
      <c r="G244" s="25"/>
      <c r="H244" s="25">
        <v>25.98</v>
      </c>
      <c r="I244" s="25"/>
      <c r="J244" s="25"/>
      <c r="K244" s="25">
        <v>17.850000000000001</v>
      </c>
      <c r="L244" s="25"/>
      <c r="M244" s="25"/>
      <c r="N244" s="25">
        <v>17.850000000000001</v>
      </c>
      <c r="O244" s="25">
        <v>25.98</v>
      </c>
      <c r="P244" s="26">
        <v>21.916666666666668</v>
      </c>
    </row>
    <row r="245" spans="1:16" ht="16.2" x14ac:dyDescent="0.2">
      <c r="A245" s="28"/>
      <c r="B245" s="25"/>
      <c r="C245" s="25"/>
      <c r="D245" s="25"/>
      <c r="E245" s="25"/>
      <c r="F245" s="25"/>
      <c r="G245" s="25"/>
      <c r="H245" s="25"/>
      <c r="I245" s="25"/>
      <c r="J245" s="25"/>
      <c r="K245" s="25"/>
      <c r="L245" s="25"/>
      <c r="M245" s="25"/>
      <c r="N245" s="25"/>
      <c r="O245" s="25"/>
      <c r="P245" s="26"/>
    </row>
    <row r="246" spans="1:16" ht="16.2" x14ac:dyDescent="0.2">
      <c r="A246" s="27" t="s">
        <v>19</v>
      </c>
      <c r="B246" s="25">
        <v>17.809999999999999</v>
      </c>
      <c r="C246" s="25"/>
      <c r="D246" s="25"/>
      <c r="E246" s="25">
        <v>20.56</v>
      </c>
      <c r="F246" s="25"/>
      <c r="G246" s="25"/>
      <c r="H246" s="25">
        <v>25.92</v>
      </c>
      <c r="I246" s="25"/>
      <c r="J246" s="25"/>
      <c r="K246" s="25">
        <v>17.72</v>
      </c>
      <c r="L246" s="25"/>
      <c r="M246" s="25"/>
      <c r="N246" s="25">
        <v>17.72</v>
      </c>
      <c r="O246" s="25">
        <v>25.92</v>
      </c>
      <c r="P246" s="26">
        <v>20.502499999999998</v>
      </c>
    </row>
    <row r="248" spans="1:16" ht="21" x14ac:dyDescent="0.25">
      <c r="A248" s="15" t="s">
        <v>42</v>
      </c>
      <c r="B248" s="16"/>
      <c r="C248" s="16"/>
      <c r="D248" s="15"/>
      <c r="E248" s="42"/>
      <c r="F248" s="4" t="s">
        <v>201</v>
      </c>
      <c r="G248" s="18"/>
      <c r="H248" s="16" t="s">
        <v>43</v>
      </c>
      <c r="I248" s="18"/>
      <c r="J248" s="18"/>
      <c r="K248" s="18"/>
      <c r="L248" s="16" t="s">
        <v>2</v>
      </c>
      <c r="M248" s="18"/>
      <c r="N248" s="17"/>
      <c r="O248" s="17"/>
      <c r="P248" s="17"/>
    </row>
    <row r="249" spans="1:16" ht="16.2" x14ac:dyDescent="0.2">
      <c r="A249" s="20"/>
      <c r="B249" s="20"/>
      <c r="C249" s="20"/>
      <c r="D249" s="20"/>
      <c r="E249" s="20"/>
      <c r="F249" s="20"/>
      <c r="G249" s="20"/>
      <c r="H249" s="20"/>
      <c r="I249" s="20"/>
      <c r="J249" s="20"/>
      <c r="K249" s="20"/>
      <c r="L249" s="20"/>
      <c r="M249" s="20"/>
      <c r="N249" s="20"/>
      <c r="O249" s="20"/>
      <c r="P249" s="20"/>
    </row>
    <row r="250" spans="1:16" ht="16.2" x14ac:dyDescent="0.2">
      <c r="A250" s="21" t="s">
        <v>3</v>
      </c>
      <c r="B250" s="22" t="s">
        <v>4</v>
      </c>
      <c r="C250" s="22" t="s">
        <v>5</v>
      </c>
      <c r="D250" s="22" t="s">
        <v>6</v>
      </c>
      <c r="E250" s="22" t="s">
        <v>7</v>
      </c>
      <c r="F250" s="22" t="s">
        <v>8</v>
      </c>
      <c r="G250" s="22" t="s">
        <v>9</v>
      </c>
      <c r="H250" s="22" t="s">
        <v>10</v>
      </c>
      <c r="I250" s="22" t="s">
        <v>11</v>
      </c>
      <c r="J250" s="22" t="s">
        <v>12</v>
      </c>
      <c r="K250" s="22" t="s">
        <v>13</v>
      </c>
      <c r="L250" s="22" t="s">
        <v>14</v>
      </c>
      <c r="M250" s="22" t="s">
        <v>15</v>
      </c>
      <c r="N250" s="22" t="s">
        <v>16</v>
      </c>
      <c r="O250" s="22" t="s">
        <v>17</v>
      </c>
      <c r="P250" s="22" t="s">
        <v>18</v>
      </c>
    </row>
    <row r="251" spans="1:16" ht="16.2" x14ac:dyDescent="0.2">
      <c r="A251" s="23">
        <v>0</v>
      </c>
      <c r="B251" s="24">
        <v>18.059999999999999</v>
      </c>
      <c r="C251" s="24"/>
      <c r="D251" s="24"/>
      <c r="E251" s="24">
        <v>26.03</v>
      </c>
      <c r="F251" s="24"/>
      <c r="G251" s="24"/>
      <c r="H251" s="24">
        <v>26.29</v>
      </c>
      <c r="I251" s="24"/>
      <c r="J251" s="24"/>
      <c r="K251" s="24">
        <v>18.350000000000001</v>
      </c>
      <c r="L251" s="24"/>
      <c r="M251" s="24"/>
      <c r="N251" s="25">
        <v>18.059999999999999</v>
      </c>
      <c r="O251" s="25">
        <v>26.29</v>
      </c>
      <c r="P251" s="26">
        <v>22.182499999999997</v>
      </c>
    </row>
    <row r="252" spans="1:16" ht="16.2" x14ac:dyDescent="0.2">
      <c r="A252" s="27">
        <v>1</v>
      </c>
      <c r="B252" s="25">
        <v>18.079999999999998</v>
      </c>
      <c r="C252" s="25"/>
      <c r="D252" s="25"/>
      <c r="E252" s="25">
        <v>26.04</v>
      </c>
      <c r="F252" s="25"/>
      <c r="G252" s="25"/>
      <c r="H252" s="25">
        <v>26.22</v>
      </c>
      <c r="I252" s="25"/>
      <c r="J252" s="25"/>
      <c r="K252" s="25">
        <v>18.350000000000001</v>
      </c>
      <c r="L252" s="25"/>
      <c r="M252" s="25"/>
      <c r="N252" s="25">
        <v>18.079999999999998</v>
      </c>
      <c r="O252" s="25">
        <v>26.22</v>
      </c>
      <c r="P252" s="26">
        <v>22.172499999999999</v>
      </c>
    </row>
    <row r="253" spans="1:16" ht="16.2" x14ac:dyDescent="0.2">
      <c r="A253" s="27">
        <v>2</v>
      </c>
      <c r="B253" s="25">
        <v>17.95</v>
      </c>
      <c r="C253" s="25"/>
      <c r="D253" s="25"/>
      <c r="E253" s="25">
        <v>26.03</v>
      </c>
      <c r="F253" s="25"/>
      <c r="G253" s="25"/>
      <c r="H253" s="25">
        <v>26.21</v>
      </c>
      <c r="I253" s="25"/>
      <c r="J253" s="25"/>
      <c r="K253" s="25">
        <v>18.350000000000001</v>
      </c>
      <c r="L253" s="25"/>
      <c r="M253" s="25"/>
      <c r="N253" s="25">
        <v>17.95</v>
      </c>
      <c r="O253" s="25">
        <v>26.21</v>
      </c>
      <c r="P253" s="26">
        <v>22.134999999999998</v>
      </c>
    </row>
    <row r="254" spans="1:16" ht="16.2" x14ac:dyDescent="0.2">
      <c r="A254" s="27">
        <v>3</v>
      </c>
      <c r="B254" s="25">
        <v>17.95</v>
      </c>
      <c r="C254" s="25"/>
      <c r="D254" s="25"/>
      <c r="E254" s="25">
        <v>25.79</v>
      </c>
      <c r="F254" s="25"/>
      <c r="G254" s="25"/>
      <c r="H254" s="25">
        <v>26.2</v>
      </c>
      <c r="I254" s="25"/>
      <c r="J254" s="25"/>
      <c r="K254" s="25">
        <v>18.34</v>
      </c>
      <c r="L254" s="25"/>
      <c r="M254" s="25"/>
      <c r="N254" s="25">
        <v>17.95</v>
      </c>
      <c r="O254" s="25">
        <v>26.2</v>
      </c>
      <c r="P254" s="26">
        <v>22.07</v>
      </c>
    </row>
    <row r="255" spans="1:16" ht="16.2" x14ac:dyDescent="0.2">
      <c r="A255" s="27">
        <v>4</v>
      </c>
      <c r="B255" s="25">
        <v>17.899999999999999</v>
      </c>
      <c r="C255" s="25"/>
      <c r="D255" s="25"/>
      <c r="E255" s="25">
        <v>25.51</v>
      </c>
      <c r="F255" s="25"/>
      <c r="G255" s="25"/>
      <c r="H255" s="25">
        <v>26.22</v>
      </c>
      <c r="I255" s="25"/>
      <c r="J255" s="25"/>
      <c r="K255" s="25">
        <v>18.350000000000001</v>
      </c>
      <c r="L255" s="25"/>
      <c r="M255" s="25"/>
      <c r="N255" s="25">
        <v>17.899999999999999</v>
      </c>
      <c r="O255" s="25">
        <v>26.22</v>
      </c>
      <c r="P255" s="26">
        <v>21.994999999999997</v>
      </c>
    </row>
    <row r="256" spans="1:16" ht="16.2" x14ac:dyDescent="0.2">
      <c r="A256" s="27">
        <v>5</v>
      </c>
      <c r="B256" s="25">
        <v>17.920000000000002</v>
      </c>
      <c r="C256" s="25"/>
      <c r="D256" s="25"/>
      <c r="E256" s="25">
        <v>25.25</v>
      </c>
      <c r="F256" s="25"/>
      <c r="G256" s="25"/>
      <c r="H256" s="25">
        <v>26.22</v>
      </c>
      <c r="I256" s="25"/>
      <c r="J256" s="25"/>
      <c r="K256" s="25">
        <v>18.350000000000001</v>
      </c>
      <c r="L256" s="25"/>
      <c r="M256" s="25"/>
      <c r="N256" s="25">
        <v>17.920000000000002</v>
      </c>
      <c r="O256" s="25">
        <v>26.22</v>
      </c>
      <c r="P256" s="26">
        <v>21.935000000000002</v>
      </c>
    </row>
    <row r="257" spans="1:16" ht="16.2" x14ac:dyDescent="0.2">
      <c r="A257" s="27">
        <v>6</v>
      </c>
      <c r="B257" s="25">
        <v>17.88</v>
      </c>
      <c r="C257" s="25"/>
      <c r="D257" s="25"/>
      <c r="E257" s="25">
        <v>25.07</v>
      </c>
      <c r="F257" s="25"/>
      <c r="G257" s="25"/>
      <c r="H257" s="25">
        <v>26.21</v>
      </c>
      <c r="I257" s="25"/>
      <c r="J257" s="25"/>
      <c r="K257" s="25">
        <v>18.350000000000001</v>
      </c>
      <c r="L257" s="25"/>
      <c r="M257" s="25"/>
      <c r="N257" s="25">
        <v>17.88</v>
      </c>
      <c r="O257" s="25">
        <v>26.21</v>
      </c>
      <c r="P257" s="26">
        <v>21.877499999999998</v>
      </c>
    </row>
    <row r="258" spans="1:16" ht="16.2" x14ac:dyDescent="0.2">
      <c r="A258" s="27">
        <v>7</v>
      </c>
      <c r="B258" s="25">
        <v>17.87</v>
      </c>
      <c r="C258" s="25"/>
      <c r="D258" s="25"/>
      <c r="E258" s="25">
        <v>24.74</v>
      </c>
      <c r="F258" s="25"/>
      <c r="G258" s="25"/>
      <c r="H258" s="25">
        <v>26.2</v>
      </c>
      <c r="I258" s="25"/>
      <c r="J258" s="25"/>
      <c r="K258" s="25">
        <v>18.350000000000001</v>
      </c>
      <c r="L258" s="25"/>
      <c r="M258" s="25"/>
      <c r="N258" s="25">
        <v>17.87</v>
      </c>
      <c r="O258" s="25">
        <v>26.2</v>
      </c>
      <c r="P258" s="26">
        <v>21.79</v>
      </c>
    </row>
    <row r="259" spans="1:16" ht="16.2" x14ac:dyDescent="0.2">
      <c r="A259" s="27">
        <v>8</v>
      </c>
      <c r="B259" s="25">
        <v>17.88</v>
      </c>
      <c r="C259" s="25"/>
      <c r="D259" s="25"/>
      <c r="E259" s="25">
        <v>24.49</v>
      </c>
      <c r="F259" s="25"/>
      <c r="G259" s="25"/>
      <c r="H259" s="25">
        <v>26.19</v>
      </c>
      <c r="I259" s="25"/>
      <c r="J259" s="25"/>
      <c r="K259" s="25">
        <v>18.350000000000001</v>
      </c>
      <c r="L259" s="25"/>
      <c r="M259" s="25"/>
      <c r="N259" s="25">
        <v>17.88</v>
      </c>
      <c r="O259" s="25">
        <v>26.19</v>
      </c>
      <c r="P259" s="26">
        <v>21.727499999999999</v>
      </c>
    </row>
    <row r="260" spans="1:16" ht="16.2" x14ac:dyDescent="0.2">
      <c r="A260" s="27">
        <v>9</v>
      </c>
      <c r="B260" s="25">
        <v>17.850000000000001</v>
      </c>
      <c r="C260" s="25"/>
      <c r="D260" s="25"/>
      <c r="E260" s="25">
        <v>24.19</v>
      </c>
      <c r="F260" s="25"/>
      <c r="G260" s="25"/>
      <c r="H260" s="25">
        <v>26.18</v>
      </c>
      <c r="I260" s="25"/>
      <c r="J260" s="25"/>
      <c r="K260" s="25">
        <v>18.350000000000001</v>
      </c>
      <c r="L260" s="25"/>
      <c r="M260" s="25"/>
      <c r="N260" s="25">
        <v>17.850000000000001</v>
      </c>
      <c r="O260" s="25">
        <v>26.18</v>
      </c>
      <c r="P260" s="26">
        <v>21.642499999999998</v>
      </c>
    </row>
    <row r="261" spans="1:16" ht="16.2" x14ac:dyDescent="0.2">
      <c r="A261" s="27">
        <v>10</v>
      </c>
      <c r="B261" s="25">
        <v>17.850000000000001</v>
      </c>
      <c r="C261" s="25"/>
      <c r="D261" s="25"/>
      <c r="E261" s="25">
        <v>23.82</v>
      </c>
      <c r="F261" s="25"/>
      <c r="G261" s="25"/>
      <c r="H261" s="25">
        <v>26.09</v>
      </c>
      <c r="I261" s="25"/>
      <c r="J261" s="25"/>
      <c r="K261" s="25">
        <v>18.350000000000001</v>
      </c>
      <c r="L261" s="25"/>
      <c r="M261" s="25"/>
      <c r="N261" s="25">
        <v>17.850000000000001</v>
      </c>
      <c r="O261" s="25">
        <v>26.09</v>
      </c>
      <c r="P261" s="26">
        <v>21.527500000000003</v>
      </c>
    </row>
    <row r="262" spans="1:16" ht="16.2" x14ac:dyDescent="0.2">
      <c r="A262" s="27"/>
      <c r="B262" s="25"/>
      <c r="C262" s="25"/>
      <c r="D262" s="25"/>
      <c r="E262" s="25"/>
      <c r="F262" s="25"/>
      <c r="G262" s="25"/>
      <c r="H262" s="25"/>
      <c r="I262" s="25"/>
      <c r="J262" s="25"/>
      <c r="K262" s="25"/>
      <c r="L262" s="25"/>
      <c r="M262" s="25"/>
      <c r="N262" s="25"/>
      <c r="O262" s="25"/>
      <c r="P262" s="26"/>
    </row>
    <row r="263" spans="1:16" ht="16.2" x14ac:dyDescent="0.2">
      <c r="A263" s="27"/>
      <c r="B263" s="25"/>
      <c r="C263" s="25"/>
      <c r="D263" s="25"/>
      <c r="E263" s="25"/>
      <c r="F263" s="25"/>
      <c r="G263" s="25"/>
      <c r="H263" s="25"/>
      <c r="I263" s="25"/>
      <c r="J263" s="25"/>
      <c r="K263" s="25"/>
      <c r="L263" s="25"/>
      <c r="M263" s="25"/>
      <c r="N263" s="25"/>
      <c r="O263" s="25"/>
      <c r="P263" s="26"/>
    </row>
    <row r="264" spans="1:16" ht="16.2" x14ac:dyDescent="0.2">
      <c r="A264" s="27"/>
      <c r="B264" s="25"/>
      <c r="C264" s="25"/>
      <c r="D264" s="25"/>
      <c r="E264" s="25"/>
      <c r="F264" s="25"/>
      <c r="G264" s="25"/>
      <c r="H264" s="25"/>
      <c r="I264" s="25"/>
      <c r="J264" s="25"/>
      <c r="K264" s="25"/>
      <c r="L264" s="25"/>
      <c r="M264" s="25"/>
      <c r="N264" s="25"/>
      <c r="O264" s="25"/>
      <c r="P264" s="26"/>
    </row>
    <row r="265" spans="1:16" ht="16.2" x14ac:dyDescent="0.2">
      <c r="A265" s="27"/>
      <c r="B265" s="25"/>
      <c r="C265" s="25"/>
      <c r="D265" s="25"/>
      <c r="E265" s="25"/>
      <c r="F265" s="25"/>
      <c r="G265" s="25"/>
      <c r="H265" s="25"/>
      <c r="I265" s="25"/>
      <c r="J265" s="25"/>
      <c r="K265" s="25"/>
      <c r="L265" s="25"/>
      <c r="M265" s="25"/>
      <c r="N265" s="25"/>
      <c r="O265" s="25"/>
      <c r="P265" s="26"/>
    </row>
    <row r="266" spans="1:16" ht="16.2" x14ac:dyDescent="0.2">
      <c r="A266" s="27">
        <v>15</v>
      </c>
      <c r="B266" s="25">
        <v>17.72</v>
      </c>
      <c r="C266" s="25"/>
      <c r="D266" s="25"/>
      <c r="E266" s="25">
        <v>22.18</v>
      </c>
      <c r="F266" s="25"/>
      <c r="G266" s="25"/>
      <c r="H266" s="25">
        <v>26.06</v>
      </c>
      <c r="I266" s="25"/>
      <c r="J266" s="25"/>
      <c r="K266" s="25">
        <v>18.350000000000001</v>
      </c>
      <c r="L266" s="25"/>
      <c r="M266" s="25"/>
      <c r="N266" s="25">
        <v>17.72</v>
      </c>
      <c r="O266" s="25">
        <v>26.06</v>
      </c>
      <c r="P266" s="26">
        <v>21.077500000000001</v>
      </c>
    </row>
    <row r="267" spans="1:16" ht="16.2" x14ac:dyDescent="0.2">
      <c r="A267" s="27"/>
      <c r="B267" s="25"/>
      <c r="C267" s="25"/>
      <c r="D267" s="25"/>
      <c r="E267" s="25"/>
      <c r="F267" s="25"/>
      <c r="G267" s="25"/>
      <c r="H267" s="25"/>
      <c r="I267" s="25"/>
      <c r="J267" s="25"/>
      <c r="K267" s="25"/>
      <c r="L267" s="25"/>
      <c r="M267" s="25"/>
      <c r="N267" s="25"/>
      <c r="O267" s="25"/>
      <c r="P267" s="26"/>
    </row>
    <row r="268" spans="1:16" ht="16.2" x14ac:dyDescent="0.2">
      <c r="A268" s="27"/>
      <c r="B268" s="25"/>
      <c r="C268" s="25"/>
      <c r="D268" s="25"/>
      <c r="E268" s="25"/>
      <c r="F268" s="25"/>
      <c r="G268" s="25"/>
      <c r="H268" s="25"/>
      <c r="I268" s="25"/>
      <c r="J268" s="25"/>
      <c r="K268" s="25"/>
      <c r="L268" s="25"/>
      <c r="M268" s="25"/>
      <c r="N268" s="25"/>
      <c r="O268" s="25"/>
      <c r="P268" s="26"/>
    </row>
    <row r="269" spans="1:16" ht="16.2" x14ac:dyDescent="0.2">
      <c r="A269" s="27"/>
      <c r="B269" s="25"/>
      <c r="C269" s="25"/>
      <c r="D269" s="25"/>
      <c r="E269" s="25"/>
      <c r="F269" s="25"/>
      <c r="G269" s="25"/>
      <c r="H269" s="25"/>
      <c r="I269" s="25"/>
      <c r="J269" s="25"/>
      <c r="K269" s="25"/>
      <c r="L269" s="25"/>
      <c r="M269" s="25"/>
      <c r="N269" s="25"/>
      <c r="O269" s="25"/>
      <c r="P269" s="26"/>
    </row>
    <row r="270" spans="1:16" ht="16.2" x14ac:dyDescent="0.2">
      <c r="A270" s="27"/>
      <c r="B270" s="25"/>
      <c r="C270" s="25"/>
      <c r="D270" s="25"/>
      <c r="E270" s="25"/>
      <c r="F270" s="25"/>
      <c r="G270" s="25"/>
      <c r="H270" s="25"/>
      <c r="I270" s="25"/>
      <c r="J270" s="25"/>
      <c r="K270" s="25"/>
      <c r="L270" s="25"/>
      <c r="M270" s="25"/>
      <c r="N270" s="25"/>
      <c r="O270" s="25"/>
      <c r="P270" s="26"/>
    </row>
    <row r="271" spans="1:16" ht="16.2" x14ac:dyDescent="0.2">
      <c r="A271" s="27">
        <v>20</v>
      </c>
      <c r="B271" s="25">
        <v>17.690000000000001</v>
      </c>
      <c r="C271" s="25"/>
      <c r="D271" s="25"/>
      <c r="E271" s="25">
        <v>21.1</v>
      </c>
      <c r="F271" s="25"/>
      <c r="G271" s="25"/>
      <c r="H271" s="25">
        <v>25.93</v>
      </c>
      <c r="I271" s="25"/>
      <c r="J271" s="25"/>
      <c r="K271" s="25">
        <v>18.350000000000001</v>
      </c>
      <c r="L271" s="25"/>
      <c r="M271" s="25"/>
      <c r="N271" s="25">
        <v>17.690000000000001</v>
      </c>
      <c r="O271" s="25">
        <v>25.93</v>
      </c>
      <c r="P271" s="26">
        <v>20.767499999999998</v>
      </c>
    </row>
    <row r="272" spans="1:16" ht="16.2" x14ac:dyDescent="0.2">
      <c r="A272" s="27"/>
      <c r="B272" s="25"/>
      <c r="C272" s="25"/>
      <c r="D272" s="25"/>
      <c r="E272" s="25"/>
      <c r="F272" s="25"/>
      <c r="G272" s="25"/>
      <c r="H272" s="25"/>
      <c r="I272" s="25"/>
      <c r="J272" s="25"/>
      <c r="K272" s="25"/>
      <c r="L272" s="25"/>
      <c r="M272" s="25"/>
      <c r="N272" s="25"/>
      <c r="O272" s="25"/>
      <c r="P272" s="26"/>
    </row>
    <row r="273" spans="1:16" ht="16.2" x14ac:dyDescent="0.2">
      <c r="A273" s="27"/>
      <c r="B273" s="25"/>
      <c r="C273" s="25"/>
      <c r="D273" s="25"/>
      <c r="E273" s="25"/>
      <c r="F273" s="25"/>
      <c r="G273" s="25"/>
      <c r="H273" s="25"/>
      <c r="I273" s="25"/>
      <c r="J273" s="25"/>
      <c r="K273" s="25"/>
      <c r="L273" s="25"/>
      <c r="M273" s="25"/>
      <c r="N273" s="25"/>
      <c r="O273" s="25"/>
      <c r="P273" s="26"/>
    </row>
    <row r="274" spans="1:16" ht="16.2" x14ac:dyDescent="0.2">
      <c r="A274" s="27"/>
      <c r="B274" s="25"/>
      <c r="C274" s="25"/>
      <c r="D274" s="25"/>
      <c r="E274" s="25"/>
      <c r="F274" s="25"/>
      <c r="G274" s="25"/>
      <c r="H274" s="25"/>
      <c r="I274" s="25"/>
      <c r="J274" s="25"/>
      <c r="K274" s="25"/>
      <c r="L274" s="25"/>
      <c r="M274" s="25"/>
      <c r="N274" s="25"/>
      <c r="O274" s="25"/>
      <c r="P274" s="26"/>
    </row>
    <row r="275" spans="1:16" ht="16.2" x14ac:dyDescent="0.2">
      <c r="A275" s="27"/>
      <c r="B275" s="25"/>
      <c r="C275" s="25"/>
      <c r="D275" s="25"/>
      <c r="E275" s="25"/>
      <c r="F275" s="25"/>
      <c r="G275" s="25"/>
      <c r="H275" s="25"/>
      <c r="I275" s="25"/>
      <c r="J275" s="25"/>
      <c r="K275" s="25"/>
      <c r="L275" s="25"/>
      <c r="M275" s="25"/>
      <c r="N275" s="25"/>
      <c r="O275" s="25"/>
      <c r="P275" s="26"/>
    </row>
    <row r="276" spans="1:16" ht="16.2" x14ac:dyDescent="0.2">
      <c r="A276" s="27">
        <v>25</v>
      </c>
      <c r="B276" s="25"/>
      <c r="C276" s="25"/>
      <c r="D276" s="25"/>
      <c r="E276" s="25">
        <v>20.399999999999999</v>
      </c>
      <c r="F276" s="25"/>
      <c r="G276" s="25"/>
      <c r="H276" s="25"/>
      <c r="I276" s="25"/>
      <c r="J276" s="25"/>
      <c r="K276" s="25">
        <v>18.350000000000001</v>
      </c>
      <c r="L276" s="25"/>
      <c r="M276" s="25"/>
      <c r="N276" s="25">
        <v>18.350000000000001</v>
      </c>
      <c r="O276" s="25">
        <v>20.399999999999999</v>
      </c>
      <c r="P276" s="26">
        <v>19.375</v>
      </c>
    </row>
    <row r="277" spans="1:16" ht="16.2" x14ac:dyDescent="0.2">
      <c r="A277" s="30"/>
      <c r="B277" s="25"/>
      <c r="C277" s="25"/>
      <c r="D277" s="25"/>
      <c r="E277" s="25"/>
      <c r="F277" s="25"/>
      <c r="G277" s="25"/>
      <c r="H277" s="25"/>
      <c r="I277" s="25"/>
      <c r="J277" s="25"/>
      <c r="K277" s="25"/>
      <c r="L277" s="25"/>
      <c r="M277" s="25"/>
      <c r="N277" s="25"/>
      <c r="O277" s="25"/>
      <c r="P277" s="26"/>
    </row>
    <row r="278" spans="1:16" ht="16.2" x14ac:dyDescent="0.2">
      <c r="A278" s="44" t="s">
        <v>19</v>
      </c>
      <c r="B278" s="25">
        <v>17.66</v>
      </c>
      <c r="C278" s="25"/>
      <c r="D278" s="25"/>
      <c r="E278" s="25">
        <v>20.18</v>
      </c>
      <c r="F278" s="25"/>
      <c r="G278" s="25"/>
      <c r="H278" s="25">
        <v>25.83</v>
      </c>
      <c r="I278" s="25"/>
      <c r="J278" s="25"/>
      <c r="K278" s="25">
        <v>18.350000000000001</v>
      </c>
      <c r="L278" s="25"/>
      <c r="M278" s="25"/>
      <c r="N278" s="25">
        <v>17.66</v>
      </c>
      <c r="O278" s="25">
        <v>25.83</v>
      </c>
      <c r="P278" s="26">
        <v>20.505000000000003</v>
      </c>
    </row>
    <row r="280" spans="1:16" ht="21" x14ac:dyDescent="0.25">
      <c r="A280" s="15" t="s">
        <v>44</v>
      </c>
      <c r="B280" s="16"/>
      <c r="C280" s="16"/>
      <c r="D280" s="15"/>
      <c r="E280" s="17"/>
      <c r="F280" s="4" t="s">
        <v>201</v>
      </c>
      <c r="G280" s="18"/>
      <c r="H280" s="16" t="s">
        <v>45</v>
      </c>
      <c r="I280" s="16"/>
      <c r="J280" s="16"/>
      <c r="K280" s="18"/>
      <c r="L280" s="16" t="s">
        <v>2</v>
      </c>
      <c r="M280" s="18"/>
      <c r="N280" s="18"/>
      <c r="O280" s="17"/>
      <c r="P280" s="17"/>
    </row>
    <row r="281" spans="1:16" ht="16.2" x14ac:dyDescent="0.2">
      <c r="A281" s="20"/>
      <c r="B281" s="20"/>
      <c r="C281" s="20"/>
      <c r="D281" s="20"/>
      <c r="E281" s="20"/>
      <c r="F281" s="20"/>
      <c r="G281" s="20"/>
      <c r="H281" s="20"/>
      <c r="I281" s="20"/>
      <c r="J281" s="20"/>
      <c r="K281" s="20"/>
      <c r="L281" s="20"/>
      <c r="M281" s="20"/>
      <c r="N281" s="20"/>
      <c r="O281" s="20"/>
      <c r="P281" s="20"/>
    </row>
    <row r="282" spans="1:16" ht="16.2" x14ac:dyDescent="0.2">
      <c r="A282" s="21" t="s">
        <v>3</v>
      </c>
      <c r="B282" s="22" t="s">
        <v>4</v>
      </c>
      <c r="C282" s="22" t="s">
        <v>5</v>
      </c>
      <c r="D282" s="22" t="s">
        <v>6</v>
      </c>
      <c r="E282" s="22" t="s">
        <v>7</v>
      </c>
      <c r="F282" s="22" t="s">
        <v>8</v>
      </c>
      <c r="G282" s="22" t="s">
        <v>9</v>
      </c>
      <c r="H282" s="22" t="s">
        <v>10</v>
      </c>
      <c r="I282" s="22" t="s">
        <v>11</v>
      </c>
      <c r="J282" s="22" t="s">
        <v>12</v>
      </c>
      <c r="K282" s="22" t="s">
        <v>13</v>
      </c>
      <c r="L282" s="22" t="s">
        <v>14</v>
      </c>
      <c r="M282" s="22" t="s">
        <v>15</v>
      </c>
      <c r="N282" s="22" t="s">
        <v>16</v>
      </c>
      <c r="O282" s="22" t="s">
        <v>17</v>
      </c>
      <c r="P282" s="22" t="s">
        <v>18</v>
      </c>
    </row>
    <row r="283" spans="1:16" ht="16.2" x14ac:dyDescent="0.2">
      <c r="A283" s="23">
        <v>0</v>
      </c>
      <c r="B283" s="24">
        <v>17.96</v>
      </c>
      <c r="C283" s="24"/>
      <c r="D283" s="24"/>
      <c r="E283" s="24">
        <v>25.35</v>
      </c>
      <c r="F283" s="24"/>
      <c r="G283" s="24"/>
      <c r="H283" s="24">
        <v>26.06</v>
      </c>
      <c r="I283" s="24"/>
      <c r="J283" s="24"/>
      <c r="K283" s="24">
        <v>18.71</v>
      </c>
      <c r="L283" s="24"/>
      <c r="M283" s="24"/>
      <c r="N283" s="25">
        <v>17.96</v>
      </c>
      <c r="O283" s="25">
        <v>26.06</v>
      </c>
      <c r="P283" s="26">
        <v>22.020000000000003</v>
      </c>
    </row>
    <row r="284" spans="1:16" ht="16.2" x14ac:dyDescent="0.2">
      <c r="A284" s="27">
        <v>1</v>
      </c>
      <c r="B284" s="25">
        <v>17.93</v>
      </c>
      <c r="C284" s="25"/>
      <c r="D284" s="25"/>
      <c r="E284" s="25">
        <v>25.35</v>
      </c>
      <c r="F284" s="25"/>
      <c r="G284" s="25"/>
      <c r="H284" s="25">
        <v>26.01</v>
      </c>
      <c r="I284" s="25"/>
      <c r="J284" s="25"/>
      <c r="K284" s="25">
        <v>18.72</v>
      </c>
      <c r="L284" s="25"/>
      <c r="M284" s="25"/>
      <c r="N284" s="25">
        <v>17.93</v>
      </c>
      <c r="O284" s="25">
        <v>26.01</v>
      </c>
      <c r="P284" s="26">
        <v>22.002500000000001</v>
      </c>
    </row>
    <row r="285" spans="1:16" ht="16.2" x14ac:dyDescent="0.2">
      <c r="A285" s="27">
        <v>2</v>
      </c>
      <c r="B285" s="25">
        <v>17.899999999999999</v>
      </c>
      <c r="C285" s="25"/>
      <c r="D285" s="25"/>
      <c r="E285" s="25">
        <v>25.3</v>
      </c>
      <c r="F285" s="25"/>
      <c r="G285" s="25"/>
      <c r="H285" s="25">
        <v>26.08</v>
      </c>
      <c r="I285" s="25"/>
      <c r="J285" s="25"/>
      <c r="K285" s="25">
        <v>18.72</v>
      </c>
      <c r="L285" s="25"/>
      <c r="M285" s="25"/>
      <c r="N285" s="25">
        <v>17.899999999999999</v>
      </c>
      <c r="O285" s="25">
        <v>26.08</v>
      </c>
      <c r="P285" s="26">
        <v>22</v>
      </c>
    </row>
    <row r="286" spans="1:16" ht="16.2" x14ac:dyDescent="0.2">
      <c r="A286" s="27">
        <v>3</v>
      </c>
      <c r="B286" s="25">
        <v>17.809999999999999</v>
      </c>
      <c r="C286" s="25"/>
      <c r="D286" s="25"/>
      <c r="E286" s="25">
        <v>25.27</v>
      </c>
      <c r="F286" s="25"/>
      <c r="G286" s="25"/>
      <c r="H286" s="25">
        <v>26.08</v>
      </c>
      <c r="I286" s="25"/>
      <c r="J286" s="25"/>
      <c r="K286" s="25">
        <v>18.71</v>
      </c>
      <c r="L286" s="25"/>
      <c r="M286" s="25"/>
      <c r="N286" s="25">
        <v>17.809999999999999</v>
      </c>
      <c r="O286" s="25">
        <v>26.08</v>
      </c>
      <c r="P286" s="26">
        <v>21.967500000000001</v>
      </c>
    </row>
    <row r="287" spans="1:16" ht="16.2" x14ac:dyDescent="0.2">
      <c r="A287" s="27">
        <v>4</v>
      </c>
      <c r="B287" s="25">
        <v>17.809999999999999</v>
      </c>
      <c r="C287" s="25"/>
      <c r="D287" s="25"/>
      <c r="E287" s="25">
        <v>25.23</v>
      </c>
      <c r="F287" s="25"/>
      <c r="G287" s="25"/>
      <c r="H287" s="25">
        <v>26.07</v>
      </c>
      <c r="I287" s="25"/>
      <c r="J287" s="25"/>
      <c r="K287" s="25">
        <v>18.71</v>
      </c>
      <c r="L287" s="25"/>
      <c r="M287" s="25"/>
      <c r="N287" s="25">
        <v>17.809999999999999</v>
      </c>
      <c r="O287" s="25">
        <v>26.07</v>
      </c>
      <c r="P287" s="26">
        <v>21.954999999999998</v>
      </c>
    </row>
    <row r="288" spans="1:16" ht="16.2" x14ac:dyDescent="0.2">
      <c r="A288" s="27">
        <v>5</v>
      </c>
      <c r="B288" s="25">
        <v>17.809999999999999</v>
      </c>
      <c r="C288" s="25"/>
      <c r="D288" s="25"/>
      <c r="E288" s="25">
        <v>25.19</v>
      </c>
      <c r="F288" s="25"/>
      <c r="G288" s="25"/>
      <c r="H288" s="25">
        <v>26.05</v>
      </c>
      <c r="I288" s="25"/>
      <c r="J288" s="25"/>
      <c r="K288" s="25">
        <v>18.71</v>
      </c>
      <c r="L288" s="25"/>
      <c r="M288" s="25"/>
      <c r="N288" s="25">
        <v>17.809999999999999</v>
      </c>
      <c r="O288" s="25">
        <v>26.05</v>
      </c>
      <c r="P288" s="26">
        <v>21.939999999999998</v>
      </c>
    </row>
    <row r="289" spans="1:16" ht="16.2" x14ac:dyDescent="0.2">
      <c r="A289" s="27">
        <v>6</v>
      </c>
      <c r="B289" s="25">
        <v>17.82</v>
      </c>
      <c r="C289" s="25"/>
      <c r="D289" s="25"/>
      <c r="E289" s="25">
        <v>25.14</v>
      </c>
      <c r="F289" s="25"/>
      <c r="G289" s="25"/>
      <c r="H289" s="25">
        <v>26.03</v>
      </c>
      <c r="I289" s="25"/>
      <c r="J289" s="25"/>
      <c r="K289" s="25">
        <v>18.7</v>
      </c>
      <c r="L289" s="25"/>
      <c r="M289" s="25"/>
      <c r="N289" s="25">
        <v>17.82</v>
      </c>
      <c r="O289" s="25">
        <v>26.03</v>
      </c>
      <c r="P289" s="26">
        <v>21.922500000000003</v>
      </c>
    </row>
    <row r="290" spans="1:16" ht="16.2" x14ac:dyDescent="0.2">
      <c r="A290" s="27">
        <v>7</v>
      </c>
      <c r="B290" s="25">
        <v>17.82</v>
      </c>
      <c r="C290" s="25"/>
      <c r="D290" s="25"/>
      <c r="E290" s="25">
        <v>25.13</v>
      </c>
      <c r="F290" s="25"/>
      <c r="G290" s="25"/>
      <c r="H290" s="25">
        <v>26.04</v>
      </c>
      <c r="I290" s="25"/>
      <c r="J290" s="25"/>
      <c r="K290" s="25">
        <v>18.690000000000001</v>
      </c>
      <c r="L290" s="25"/>
      <c r="M290" s="25"/>
      <c r="N290" s="25">
        <v>17.82</v>
      </c>
      <c r="O290" s="25">
        <v>26.04</v>
      </c>
      <c r="P290" s="26">
        <v>21.92</v>
      </c>
    </row>
    <row r="291" spans="1:16" ht="16.2" x14ac:dyDescent="0.2">
      <c r="A291" s="27">
        <v>8</v>
      </c>
      <c r="B291" s="25">
        <v>17.82</v>
      </c>
      <c r="C291" s="25"/>
      <c r="D291" s="25"/>
      <c r="E291" s="25">
        <v>25.1</v>
      </c>
      <c r="F291" s="25"/>
      <c r="G291" s="25"/>
      <c r="H291" s="25">
        <v>26.05</v>
      </c>
      <c r="I291" s="25"/>
      <c r="J291" s="25"/>
      <c r="K291" s="25">
        <v>18.690000000000001</v>
      </c>
      <c r="L291" s="25"/>
      <c r="M291" s="25"/>
      <c r="N291" s="25">
        <v>17.82</v>
      </c>
      <c r="O291" s="25">
        <v>26.05</v>
      </c>
      <c r="P291" s="26">
        <v>21.914999999999999</v>
      </c>
    </row>
    <row r="292" spans="1:16" ht="16.2" x14ac:dyDescent="0.2">
      <c r="A292" s="27">
        <v>9</v>
      </c>
      <c r="B292" s="25">
        <v>17.8</v>
      </c>
      <c r="C292" s="25"/>
      <c r="D292" s="25"/>
      <c r="E292" s="25">
        <v>24.83</v>
      </c>
      <c r="F292" s="25"/>
      <c r="G292" s="25"/>
      <c r="H292" s="25">
        <v>26.04</v>
      </c>
      <c r="I292" s="25"/>
      <c r="J292" s="25"/>
      <c r="K292" s="25">
        <v>18.66</v>
      </c>
      <c r="L292" s="25"/>
      <c r="M292" s="25"/>
      <c r="N292" s="25">
        <v>17.8</v>
      </c>
      <c r="O292" s="25">
        <v>26.04</v>
      </c>
      <c r="P292" s="26">
        <v>21.832499999999996</v>
      </c>
    </row>
    <row r="293" spans="1:16" ht="16.2" x14ac:dyDescent="0.2">
      <c r="A293" s="27">
        <v>10</v>
      </c>
      <c r="B293" s="25">
        <v>17.78</v>
      </c>
      <c r="C293" s="25"/>
      <c r="D293" s="25"/>
      <c r="E293" s="25">
        <v>24.66</v>
      </c>
      <c r="F293" s="25"/>
      <c r="G293" s="25"/>
      <c r="H293" s="25">
        <v>26.04</v>
      </c>
      <c r="I293" s="25"/>
      <c r="J293" s="25"/>
      <c r="K293" s="25">
        <v>18.64</v>
      </c>
      <c r="L293" s="25"/>
      <c r="M293" s="25"/>
      <c r="N293" s="25">
        <v>17.78</v>
      </c>
      <c r="O293" s="25">
        <v>26.04</v>
      </c>
      <c r="P293" s="26">
        <v>21.779999999999998</v>
      </c>
    </row>
    <row r="294" spans="1:16" ht="16.2" x14ac:dyDescent="0.2">
      <c r="A294" s="27"/>
      <c r="B294" s="25"/>
      <c r="C294" s="25"/>
      <c r="D294" s="25"/>
      <c r="E294" s="25"/>
      <c r="F294" s="25"/>
      <c r="G294" s="25"/>
      <c r="H294" s="25"/>
      <c r="I294" s="25"/>
      <c r="J294" s="25"/>
      <c r="K294" s="25"/>
      <c r="L294" s="25"/>
      <c r="M294" s="25"/>
      <c r="N294" s="25"/>
      <c r="O294" s="25"/>
      <c r="P294" s="26"/>
    </row>
    <row r="295" spans="1:16" ht="16.2" x14ac:dyDescent="0.2">
      <c r="A295" s="27"/>
      <c r="B295" s="25"/>
      <c r="C295" s="25"/>
      <c r="D295" s="25"/>
      <c r="E295" s="25"/>
      <c r="F295" s="25"/>
      <c r="G295" s="25"/>
      <c r="H295" s="25"/>
      <c r="I295" s="25"/>
      <c r="J295" s="25"/>
      <c r="K295" s="25"/>
      <c r="L295" s="25"/>
      <c r="M295" s="25"/>
      <c r="N295" s="25"/>
      <c r="O295" s="25"/>
      <c r="P295" s="26"/>
    </row>
    <row r="296" spans="1:16" ht="16.2" x14ac:dyDescent="0.2">
      <c r="A296" s="27"/>
      <c r="B296" s="25"/>
      <c r="C296" s="25"/>
      <c r="D296" s="25"/>
      <c r="E296" s="25"/>
      <c r="F296" s="25"/>
      <c r="G296" s="25"/>
      <c r="H296" s="25"/>
      <c r="I296" s="25"/>
      <c r="J296" s="25"/>
      <c r="K296" s="25"/>
      <c r="L296" s="25"/>
      <c r="M296" s="25"/>
      <c r="N296" s="25"/>
      <c r="O296" s="25"/>
      <c r="P296" s="26"/>
    </row>
    <row r="297" spans="1:16" ht="16.2" x14ac:dyDescent="0.2">
      <c r="A297" s="27"/>
      <c r="B297" s="25"/>
      <c r="C297" s="25"/>
      <c r="D297" s="25"/>
      <c r="E297" s="25"/>
      <c r="F297" s="25"/>
      <c r="G297" s="25"/>
      <c r="H297" s="25"/>
      <c r="I297" s="25"/>
      <c r="J297" s="25"/>
      <c r="K297" s="25"/>
      <c r="L297" s="25"/>
      <c r="M297" s="25"/>
      <c r="N297" s="25"/>
      <c r="O297" s="25"/>
      <c r="P297" s="26"/>
    </row>
    <row r="298" spans="1:16" ht="16.2" x14ac:dyDescent="0.2">
      <c r="A298" s="27">
        <v>15</v>
      </c>
      <c r="B298" s="25">
        <v>17.77</v>
      </c>
      <c r="C298" s="25"/>
      <c r="D298" s="25"/>
      <c r="E298" s="25">
        <v>22.93</v>
      </c>
      <c r="F298" s="25"/>
      <c r="G298" s="25"/>
      <c r="H298" s="25">
        <v>25.99</v>
      </c>
      <c r="I298" s="25"/>
      <c r="J298" s="25"/>
      <c r="K298" s="25">
        <v>18.63</v>
      </c>
      <c r="L298" s="25"/>
      <c r="M298" s="25"/>
      <c r="N298" s="25">
        <v>17.77</v>
      </c>
      <c r="O298" s="25">
        <v>25.99</v>
      </c>
      <c r="P298" s="26">
        <v>21.33</v>
      </c>
    </row>
    <row r="299" spans="1:16" ht="16.2" x14ac:dyDescent="0.2">
      <c r="A299" s="27"/>
      <c r="B299" s="25"/>
      <c r="C299" s="25"/>
      <c r="D299" s="25"/>
      <c r="E299" s="25"/>
      <c r="F299" s="25"/>
      <c r="G299" s="25"/>
      <c r="H299" s="25"/>
      <c r="I299" s="25"/>
      <c r="J299" s="25"/>
      <c r="K299" s="25"/>
      <c r="L299" s="25"/>
      <c r="M299" s="25"/>
      <c r="N299" s="25"/>
      <c r="O299" s="25"/>
      <c r="P299" s="26"/>
    </row>
    <row r="300" spans="1:16" ht="16.2" x14ac:dyDescent="0.2">
      <c r="A300" s="27"/>
      <c r="B300" s="25"/>
      <c r="C300" s="25"/>
      <c r="D300" s="25"/>
      <c r="E300" s="25"/>
      <c r="F300" s="25"/>
      <c r="G300" s="25"/>
      <c r="H300" s="25"/>
      <c r="I300" s="25"/>
      <c r="J300" s="25"/>
      <c r="K300" s="25"/>
      <c r="L300" s="25"/>
      <c r="M300" s="25"/>
      <c r="N300" s="25"/>
      <c r="O300" s="25"/>
      <c r="P300" s="26"/>
    </row>
    <row r="301" spans="1:16" ht="16.2" x14ac:dyDescent="0.2">
      <c r="A301" s="27"/>
      <c r="B301" s="25"/>
      <c r="C301" s="25"/>
      <c r="D301" s="25"/>
      <c r="E301" s="25"/>
      <c r="F301" s="25"/>
      <c r="G301" s="25"/>
      <c r="H301" s="25"/>
      <c r="I301" s="25"/>
      <c r="J301" s="25"/>
      <c r="K301" s="25"/>
      <c r="L301" s="25"/>
      <c r="M301" s="25"/>
      <c r="N301" s="25"/>
      <c r="O301" s="25"/>
      <c r="P301" s="26"/>
    </row>
    <row r="302" spans="1:16" ht="16.2" x14ac:dyDescent="0.2">
      <c r="A302" s="27"/>
      <c r="B302" s="25"/>
      <c r="C302" s="25"/>
      <c r="D302" s="25"/>
      <c r="E302" s="25"/>
      <c r="F302" s="25"/>
      <c r="G302" s="25"/>
      <c r="H302" s="25"/>
      <c r="I302" s="25"/>
      <c r="J302" s="25"/>
      <c r="K302" s="25"/>
      <c r="L302" s="25"/>
      <c r="M302" s="25"/>
      <c r="N302" s="25"/>
      <c r="O302" s="25"/>
      <c r="P302" s="26"/>
    </row>
    <row r="303" spans="1:16" ht="16.2" x14ac:dyDescent="0.2">
      <c r="A303" s="27">
        <v>20</v>
      </c>
      <c r="B303" s="25"/>
      <c r="C303" s="25"/>
      <c r="D303" s="25"/>
      <c r="E303" s="25">
        <v>21.2</v>
      </c>
      <c r="F303" s="25"/>
      <c r="G303" s="25"/>
      <c r="H303" s="25"/>
      <c r="I303" s="25"/>
      <c r="J303" s="25"/>
      <c r="K303" s="25">
        <v>18.600000000000001</v>
      </c>
      <c r="L303" s="25"/>
      <c r="M303" s="25"/>
      <c r="N303" s="25">
        <v>18.600000000000001</v>
      </c>
      <c r="O303" s="25">
        <v>21.2</v>
      </c>
      <c r="P303" s="26">
        <v>19.899999999999999</v>
      </c>
    </row>
    <row r="304" spans="1:16" ht="16.2" x14ac:dyDescent="0.2">
      <c r="A304" s="27"/>
      <c r="B304" s="25"/>
      <c r="C304" s="25"/>
      <c r="D304" s="25"/>
      <c r="E304" s="25"/>
      <c r="F304" s="25"/>
      <c r="G304" s="25"/>
      <c r="H304" s="25"/>
      <c r="I304" s="25"/>
      <c r="J304" s="25"/>
      <c r="K304" s="25"/>
      <c r="L304" s="25"/>
      <c r="M304" s="25"/>
      <c r="N304" s="25"/>
      <c r="O304" s="25"/>
      <c r="P304" s="26"/>
    </row>
    <row r="305" spans="1:16" ht="16.2" x14ac:dyDescent="0.2">
      <c r="A305" s="27"/>
      <c r="B305" s="25"/>
      <c r="C305" s="25"/>
      <c r="D305" s="25"/>
      <c r="E305" s="25"/>
      <c r="F305" s="25"/>
      <c r="G305" s="25"/>
      <c r="H305" s="25"/>
      <c r="I305" s="25"/>
      <c r="J305" s="25"/>
      <c r="K305" s="25"/>
      <c r="L305" s="25"/>
      <c r="M305" s="25"/>
      <c r="N305" s="25"/>
      <c r="O305" s="25"/>
      <c r="P305" s="26"/>
    </row>
    <row r="306" spans="1:16" ht="16.2" x14ac:dyDescent="0.2">
      <c r="A306" s="27"/>
      <c r="B306" s="25"/>
      <c r="C306" s="25"/>
      <c r="D306" s="25"/>
      <c r="E306" s="25"/>
      <c r="F306" s="25"/>
      <c r="G306" s="25"/>
      <c r="H306" s="25"/>
      <c r="I306" s="25"/>
      <c r="J306" s="25"/>
      <c r="K306" s="25"/>
      <c r="L306" s="25"/>
      <c r="M306" s="25"/>
      <c r="N306" s="25"/>
      <c r="O306" s="25"/>
      <c r="P306" s="26"/>
    </row>
    <row r="307" spans="1:16" ht="16.2" x14ac:dyDescent="0.2">
      <c r="A307" s="27"/>
      <c r="B307" s="25"/>
      <c r="C307" s="25"/>
      <c r="D307" s="25"/>
      <c r="E307" s="25"/>
      <c r="F307" s="25"/>
      <c r="G307" s="25"/>
      <c r="H307" s="25"/>
      <c r="I307" s="25"/>
      <c r="J307" s="25"/>
      <c r="K307" s="25"/>
      <c r="L307" s="25"/>
      <c r="M307" s="25"/>
      <c r="N307" s="25"/>
      <c r="O307" s="25"/>
      <c r="P307" s="26"/>
    </row>
    <row r="308" spans="1:16" ht="16.2" x14ac:dyDescent="0.2">
      <c r="A308" s="27">
        <v>25</v>
      </c>
      <c r="B308" s="25"/>
      <c r="C308" s="25"/>
      <c r="D308" s="25"/>
      <c r="E308" s="25">
        <v>20.059999999999999</v>
      </c>
      <c r="F308" s="25"/>
      <c r="G308" s="25"/>
      <c r="H308" s="25"/>
      <c r="I308" s="25"/>
      <c r="J308" s="25"/>
      <c r="K308" s="25"/>
      <c r="L308" s="25"/>
      <c r="M308" s="25"/>
      <c r="N308" s="25">
        <v>20.059999999999999</v>
      </c>
      <c r="O308" s="25">
        <v>20.059999999999999</v>
      </c>
      <c r="P308" s="26">
        <v>20.059999999999999</v>
      </c>
    </row>
    <row r="309" spans="1:16" ht="16.2" x14ac:dyDescent="0.2">
      <c r="A309" s="27"/>
      <c r="B309" s="25"/>
      <c r="C309" s="25"/>
      <c r="D309" s="25"/>
      <c r="E309" s="25"/>
      <c r="F309" s="25"/>
      <c r="G309" s="25"/>
      <c r="H309" s="25"/>
      <c r="I309" s="25"/>
      <c r="J309" s="25"/>
      <c r="K309" s="25"/>
      <c r="L309" s="25"/>
      <c r="M309" s="25"/>
      <c r="N309" s="25"/>
      <c r="O309" s="25"/>
      <c r="P309" s="26"/>
    </row>
    <row r="310" spans="1:16" ht="16.2" x14ac:dyDescent="0.2">
      <c r="A310" s="27" t="s">
        <v>19</v>
      </c>
      <c r="B310" s="25">
        <v>17.760000000000002</v>
      </c>
      <c r="C310" s="25"/>
      <c r="D310" s="25"/>
      <c r="E310" s="25">
        <v>19.71</v>
      </c>
      <c r="F310" s="25"/>
      <c r="G310" s="25"/>
      <c r="H310" s="25">
        <v>25.97</v>
      </c>
      <c r="I310" s="25"/>
      <c r="J310" s="25"/>
      <c r="K310" s="25">
        <v>18.57</v>
      </c>
      <c r="L310" s="25"/>
      <c r="M310" s="25"/>
      <c r="N310" s="25">
        <v>17.760000000000002</v>
      </c>
      <c r="O310" s="25">
        <v>25.97</v>
      </c>
      <c r="P310" s="26">
        <v>20.502499999999998</v>
      </c>
    </row>
    <row r="312" spans="1:16" ht="21" x14ac:dyDescent="0.25">
      <c r="A312" s="15" t="s">
        <v>46</v>
      </c>
      <c r="B312" s="16"/>
      <c r="C312" s="16"/>
      <c r="D312" s="15"/>
      <c r="E312" s="42"/>
      <c r="F312" s="4" t="s">
        <v>201</v>
      </c>
      <c r="G312" s="18"/>
      <c r="H312" s="16" t="s">
        <v>47</v>
      </c>
      <c r="I312" s="18"/>
      <c r="J312" s="18"/>
      <c r="K312" s="19"/>
      <c r="L312" s="16" t="s">
        <v>2</v>
      </c>
      <c r="M312" s="18"/>
      <c r="N312" s="18"/>
      <c r="O312" s="17"/>
      <c r="P312" s="17"/>
    </row>
    <row r="313" spans="1:16" ht="16.2" x14ac:dyDescent="0.2">
      <c r="A313" s="20"/>
      <c r="B313" s="20"/>
      <c r="C313" s="20"/>
      <c r="D313" s="20"/>
      <c r="E313" s="20"/>
      <c r="F313" s="20"/>
      <c r="G313" s="20"/>
      <c r="H313" s="20"/>
      <c r="I313" s="20"/>
      <c r="J313" s="20"/>
      <c r="K313" s="20"/>
      <c r="L313" s="20"/>
      <c r="M313" s="20"/>
      <c r="N313" s="20"/>
      <c r="O313" s="20"/>
      <c r="P313" s="20"/>
    </row>
    <row r="314" spans="1:16" ht="16.2" x14ac:dyDescent="0.2">
      <c r="A314" s="21" t="s">
        <v>3</v>
      </c>
      <c r="B314" s="22" t="s">
        <v>4</v>
      </c>
      <c r="C314" s="22" t="s">
        <v>5</v>
      </c>
      <c r="D314" s="22" t="s">
        <v>6</v>
      </c>
      <c r="E314" s="22" t="s">
        <v>7</v>
      </c>
      <c r="F314" s="22" t="s">
        <v>8</v>
      </c>
      <c r="G314" s="22" t="s">
        <v>9</v>
      </c>
      <c r="H314" s="22" t="s">
        <v>10</v>
      </c>
      <c r="I314" s="22" t="s">
        <v>11</v>
      </c>
      <c r="J314" s="22" t="s">
        <v>12</v>
      </c>
      <c r="K314" s="22" t="s">
        <v>13</v>
      </c>
      <c r="L314" s="22" t="s">
        <v>14</v>
      </c>
      <c r="M314" s="22" t="s">
        <v>15</v>
      </c>
      <c r="N314" s="22" t="s">
        <v>16</v>
      </c>
      <c r="O314" s="22" t="s">
        <v>17</v>
      </c>
      <c r="P314" s="22" t="s">
        <v>18</v>
      </c>
    </row>
    <row r="315" spans="1:16" ht="16.2" x14ac:dyDescent="0.2">
      <c r="A315" s="45">
        <v>0</v>
      </c>
      <c r="B315" s="24">
        <v>17.79</v>
      </c>
      <c r="C315" s="24"/>
      <c r="D315" s="24"/>
      <c r="E315" s="24">
        <v>25.03</v>
      </c>
      <c r="F315" s="24"/>
      <c r="G315" s="24"/>
      <c r="H315" s="24">
        <v>25.84</v>
      </c>
      <c r="I315" s="24"/>
      <c r="J315" s="24"/>
      <c r="K315" s="24">
        <v>18.78</v>
      </c>
      <c r="L315" s="24"/>
      <c r="M315" s="24"/>
      <c r="N315" s="25">
        <v>17.79</v>
      </c>
      <c r="O315" s="25">
        <v>25.84</v>
      </c>
      <c r="P315" s="26">
        <v>21.86</v>
      </c>
    </row>
    <row r="316" spans="1:16" ht="16.2" x14ac:dyDescent="0.2">
      <c r="A316" s="46">
        <v>1</v>
      </c>
      <c r="B316" s="25">
        <v>17.78</v>
      </c>
      <c r="C316" s="25"/>
      <c r="D316" s="25"/>
      <c r="E316" s="25">
        <v>24.99</v>
      </c>
      <c r="F316" s="25"/>
      <c r="G316" s="25"/>
      <c r="H316" s="25">
        <v>25.82</v>
      </c>
      <c r="I316" s="25"/>
      <c r="J316" s="25"/>
      <c r="K316" s="25">
        <v>18.8</v>
      </c>
      <c r="L316" s="25"/>
      <c r="M316" s="25"/>
      <c r="N316" s="25">
        <v>17.78</v>
      </c>
      <c r="O316" s="25">
        <v>25.82</v>
      </c>
      <c r="P316" s="26">
        <v>21.8475</v>
      </c>
    </row>
    <row r="317" spans="1:16" ht="16.2" x14ac:dyDescent="0.2">
      <c r="A317" s="46">
        <v>2</v>
      </c>
      <c r="B317" s="25">
        <v>17.77</v>
      </c>
      <c r="C317" s="25"/>
      <c r="D317" s="25"/>
      <c r="E317" s="25">
        <v>25.02</v>
      </c>
      <c r="F317" s="25"/>
      <c r="G317" s="25"/>
      <c r="H317" s="25">
        <v>25.81</v>
      </c>
      <c r="I317" s="25"/>
      <c r="J317" s="25"/>
      <c r="K317" s="25">
        <v>18.8</v>
      </c>
      <c r="L317" s="25"/>
      <c r="M317" s="25"/>
      <c r="N317" s="25">
        <v>17.77</v>
      </c>
      <c r="O317" s="25">
        <v>25.81</v>
      </c>
      <c r="P317" s="26">
        <v>21.849999999999998</v>
      </c>
    </row>
    <row r="318" spans="1:16" ht="16.2" x14ac:dyDescent="0.2">
      <c r="A318" s="46">
        <v>3</v>
      </c>
      <c r="B318" s="25">
        <v>17.77</v>
      </c>
      <c r="C318" s="25"/>
      <c r="D318" s="25"/>
      <c r="E318" s="25">
        <v>24.88</v>
      </c>
      <c r="F318" s="25"/>
      <c r="G318" s="25"/>
      <c r="H318" s="25">
        <v>25.85</v>
      </c>
      <c r="I318" s="25"/>
      <c r="J318" s="25"/>
      <c r="K318" s="25">
        <v>18.8</v>
      </c>
      <c r="L318" s="25"/>
      <c r="M318" s="25"/>
      <c r="N318" s="25">
        <v>17.77</v>
      </c>
      <c r="O318" s="25">
        <v>25.85</v>
      </c>
      <c r="P318" s="26">
        <v>21.824999999999999</v>
      </c>
    </row>
    <row r="319" spans="1:16" ht="16.2" x14ac:dyDescent="0.2">
      <c r="A319" s="46">
        <v>4</v>
      </c>
      <c r="B319" s="25">
        <v>17.77</v>
      </c>
      <c r="C319" s="25"/>
      <c r="D319" s="25"/>
      <c r="E319" s="25">
        <v>24.84</v>
      </c>
      <c r="F319" s="25"/>
      <c r="G319" s="25"/>
      <c r="H319" s="25">
        <v>25.85</v>
      </c>
      <c r="I319" s="25"/>
      <c r="J319" s="25"/>
      <c r="K319" s="25">
        <v>18.8</v>
      </c>
      <c r="L319" s="25"/>
      <c r="M319" s="25"/>
      <c r="N319" s="25">
        <v>17.77</v>
      </c>
      <c r="O319" s="25">
        <v>25.85</v>
      </c>
      <c r="P319" s="26">
        <v>21.815000000000001</v>
      </c>
    </row>
    <row r="320" spans="1:16" ht="16.2" x14ac:dyDescent="0.2">
      <c r="A320" s="46">
        <v>5</v>
      </c>
      <c r="B320" s="25">
        <v>17.77</v>
      </c>
      <c r="C320" s="25"/>
      <c r="D320" s="25"/>
      <c r="E320" s="25">
        <v>24.69</v>
      </c>
      <c r="F320" s="25"/>
      <c r="G320" s="25"/>
      <c r="H320" s="25">
        <v>25.87</v>
      </c>
      <c r="I320" s="25"/>
      <c r="J320" s="25"/>
      <c r="K320" s="25">
        <v>18.8</v>
      </c>
      <c r="L320" s="25"/>
      <c r="M320" s="25"/>
      <c r="N320" s="25">
        <v>17.77</v>
      </c>
      <c r="O320" s="25">
        <v>25.87</v>
      </c>
      <c r="P320" s="26">
        <v>21.782499999999999</v>
      </c>
    </row>
    <row r="321" spans="1:16" ht="16.2" x14ac:dyDescent="0.2">
      <c r="A321" s="46">
        <v>6</v>
      </c>
      <c r="B321" s="25">
        <v>17.77</v>
      </c>
      <c r="C321" s="25"/>
      <c r="D321" s="25"/>
      <c r="E321" s="25">
        <v>24.68</v>
      </c>
      <c r="F321" s="25"/>
      <c r="G321" s="25"/>
      <c r="H321" s="25">
        <v>25.82</v>
      </c>
      <c r="I321" s="25"/>
      <c r="J321" s="25"/>
      <c r="K321" s="25">
        <v>18.8</v>
      </c>
      <c r="L321" s="25"/>
      <c r="M321" s="25"/>
      <c r="N321" s="25">
        <v>17.77</v>
      </c>
      <c r="O321" s="25">
        <v>25.82</v>
      </c>
      <c r="P321" s="26">
        <v>21.767500000000002</v>
      </c>
    </row>
    <row r="322" spans="1:16" ht="16.2" x14ac:dyDescent="0.2">
      <c r="A322" s="46">
        <v>7</v>
      </c>
      <c r="B322" s="25">
        <v>17.77</v>
      </c>
      <c r="C322" s="25"/>
      <c r="D322" s="25"/>
      <c r="E322" s="25">
        <v>24.93</v>
      </c>
      <c r="F322" s="25"/>
      <c r="G322" s="25"/>
      <c r="H322" s="25">
        <v>25.83</v>
      </c>
      <c r="I322" s="25"/>
      <c r="J322" s="25"/>
      <c r="K322" s="25">
        <v>18.79</v>
      </c>
      <c r="L322" s="25"/>
      <c r="M322" s="25"/>
      <c r="N322" s="25">
        <v>17.77</v>
      </c>
      <c r="O322" s="25">
        <v>25.83</v>
      </c>
      <c r="P322" s="26">
        <v>21.83</v>
      </c>
    </row>
    <row r="323" spans="1:16" ht="16.2" x14ac:dyDescent="0.2">
      <c r="A323" s="46">
        <v>8</v>
      </c>
      <c r="B323" s="25">
        <v>17.77</v>
      </c>
      <c r="C323" s="25"/>
      <c r="D323" s="25"/>
      <c r="E323" s="25">
        <v>24.92</v>
      </c>
      <c r="F323" s="25"/>
      <c r="G323" s="25"/>
      <c r="H323" s="25">
        <v>25.88</v>
      </c>
      <c r="I323" s="25"/>
      <c r="J323" s="25"/>
      <c r="K323" s="25">
        <v>18.79</v>
      </c>
      <c r="L323" s="25"/>
      <c r="M323" s="25"/>
      <c r="N323" s="25">
        <v>17.77</v>
      </c>
      <c r="O323" s="25">
        <v>25.88</v>
      </c>
      <c r="P323" s="26">
        <v>21.839999999999996</v>
      </c>
    </row>
    <row r="324" spans="1:16" ht="16.2" x14ac:dyDescent="0.2">
      <c r="A324" s="46">
        <v>9</v>
      </c>
      <c r="B324" s="25">
        <v>17.77</v>
      </c>
      <c r="C324" s="25"/>
      <c r="D324" s="25"/>
      <c r="E324" s="25">
        <v>24.9</v>
      </c>
      <c r="F324" s="25"/>
      <c r="G324" s="25"/>
      <c r="H324" s="25">
        <v>25.89</v>
      </c>
      <c r="I324" s="25"/>
      <c r="J324" s="25"/>
      <c r="K324" s="25">
        <v>18.8</v>
      </c>
      <c r="L324" s="25"/>
      <c r="M324" s="25"/>
      <c r="N324" s="25">
        <v>17.77</v>
      </c>
      <c r="O324" s="25">
        <v>25.89</v>
      </c>
      <c r="P324" s="26">
        <v>21.84</v>
      </c>
    </row>
    <row r="325" spans="1:16" ht="16.2" x14ac:dyDescent="0.2">
      <c r="A325" s="46">
        <v>10</v>
      </c>
      <c r="B325" s="25">
        <v>17.77</v>
      </c>
      <c r="C325" s="25"/>
      <c r="D325" s="25"/>
      <c r="E325" s="25">
        <v>24.83</v>
      </c>
      <c r="F325" s="25"/>
      <c r="G325" s="25"/>
      <c r="H325" s="25">
        <v>25.88</v>
      </c>
      <c r="I325" s="25"/>
      <c r="J325" s="25"/>
      <c r="K325" s="25">
        <v>18.79</v>
      </c>
      <c r="L325" s="25"/>
      <c r="M325" s="25"/>
      <c r="N325" s="25">
        <v>17.77</v>
      </c>
      <c r="O325" s="25">
        <v>25.88</v>
      </c>
      <c r="P325" s="26">
        <v>21.817499999999995</v>
      </c>
    </row>
    <row r="326" spans="1:16" ht="16.2" x14ac:dyDescent="0.2">
      <c r="A326" s="46"/>
      <c r="B326" s="25"/>
      <c r="C326" s="25"/>
      <c r="D326" s="25"/>
      <c r="E326" s="25"/>
      <c r="F326" s="25"/>
      <c r="G326" s="25"/>
      <c r="H326" s="25"/>
      <c r="I326" s="25"/>
      <c r="J326" s="25"/>
      <c r="K326" s="25"/>
      <c r="L326" s="25"/>
      <c r="M326" s="25"/>
      <c r="N326" s="25"/>
      <c r="O326" s="25"/>
      <c r="P326" s="26"/>
    </row>
    <row r="327" spans="1:16" ht="16.2" x14ac:dyDescent="0.2">
      <c r="A327" s="46"/>
      <c r="B327" s="25"/>
      <c r="C327" s="25"/>
      <c r="D327" s="25"/>
      <c r="E327" s="25"/>
      <c r="F327" s="25"/>
      <c r="G327" s="25"/>
      <c r="H327" s="25"/>
      <c r="I327" s="25"/>
      <c r="J327" s="25"/>
      <c r="K327" s="25"/>
      <c r="L327" s="25"/>
      <c r="M327" s="25"/>
      <c r="N327" s="25"/>
      <c r="O327" s="25"/>
      <c r="P327" s="26"/>
    </row>
    <row r="328" spans="1:16" ht="16.2" x14ac:dyDescent="0.2">
      <c r="A328" s="46"/>
      <c r="B328" s="25"/>
      <c r="C328" s="25"/>
      <c r="D328" s="25"/>
      <c r="E328" s="25"/>
      <c r="F328" s="25"/>
      <c r="G328" s="25"/>
      <c r="H328" s="25"/>
      <c r="I328" s="25"/>
      <c r="J328" s="25"/>
      <c r="K328" s="25"/>
      <c r="L328" s="25"/>
      <c r="M328" s="25"/>
      <c r="N328" s="25"/>
      <c r="O328" s="25"/>
      <c r="P328" s="26"/>
    </row>
    <row r="329" spans="1:16" ht="16.2" x14ac:dyDescent="0.2">
      <c r="A329" s="46"/>
      <c r="B329" s="25"/>
      <c r="C329" s="25"/>
      <c r="D329" s="25"/>
      <c r="E329" s="25"/>
      <c r="F329" s="25"/>
      <c r="G329" s="25"/>
      <c r="H329" s="25"/>
      <c r="I329" s="25"/>
      <c r="J329" s="25"/>
      <c r="K329" s="25"/>
      <c r="L329" s="25"/>
      <c r="M329" s="25"/>
      <c r="N329" s="25"/>
      <c r="O329" s="25"/>
      <c r="P329" s="26"/>
    </row>
    <row r="330" spans="1:16" ht="16.2" x14ac:dyDescent="0.2">
      <c r="A330" s="46">
        <v>15</v>
      </c>
      <c r="B330" s="25">
        <v>17.78</v>
      </c>
      <c r="C330" s="25"/>
      <c r="D330" s="25"/>
      <c r="E330" s="25">
        <v>24.77</v>
      </c>
      <c r="F330" s="25"/>
      <c r="G330" s="25"/>
      <c r="H330" s="25">
        <v>25.89</v>
      </c>
      <c r="I330" s="25"/>
      <c r="J330" s="25"/>
      <c r="K330" s="25">
        <v>18.78</v>
      </c>
      <c r="L330" s="25"/>
      <c r="M330" s="25"/>
      <c r="N330" s="25">
        <v>17.78</v>
      </c>
      <c r="O330" s="25">
        <v>25.89</v>
      </c>
      <c r="P330" s="26">
        <v>21.805</v>
      </c>
    </row>
    <row r="331" spans="1:16" ht="16.2" x14ac:dyDescent="0.2">
      <c r="A331" s="46"/>
      <c r="B331" s="25"/>
      <c r="C331" s="25"/>
      <c r="D331" s="25"/>
      <c r="E331" s="25"/>
      <c r="F331" s="25"/>
      <c r="G331" s="25"/>
      <c r="H331" s="25"/>
      <c r="I331" s="25"/>
      <c r="J331" s="25"/>
      <c r="K331" s="25"/>
      <c r="L331" s="25"/>
      <c r="M331" s="25"/>
      <c r="N331" s="25"/>
      <c r="O331" s="25"/>
      <c r="P331" s="26"/>
    </row>
    <row r="332" spans="1:16" ht="16.2" x14ac:dyDescent="0.2">
      <c r="A332" s="46"/>
      <c r="B332" s="25"/>
      <c r="C332" s="25"/>
      <c r="D332" s="25"/>
      <c r="E332" s="25"/>
      <c r="F332" s="25"/>
      <c r="G332" s="25"/>
      <c r="H332" s="25"/>
      <c r="I332" s="25"/>
      <c r="J332" s="25"/>
      <c r="K332" s="25"/>
      <c r="L332" s="25"/>
      <c r="M332" s="25"/>
      <c r="N332" s="25"/>
      <c r="O332" s="25"/>
      <c r="P332" s="26"/>
    </row>
    <row r="333" spans="1:16" ht="16.2" x14ac:dyDescent="0.2">
      <c r="A333" s="46"/>
      <c r="B333" s="25"/>
      <c r="C333" s="25"/>
      <c r="D333" s="25"/>
      <c r="E333" s="25"/>
      <c r="F333" s="25"/>
      <c r="G333" s="25"/>
      <c r="H333" s="25"/>
      <c r="I333" s="25"/>
      <c r="J333" s="25"/>
      <c r="K333" s="25"/>
      <c r="L333" s="25"/>
      <c r="M333" s="25"/>
      <c r="N333" s="25"/>
      <c r="O333" s="25"/>
      <c r="P333" s="26"/>
    </row>
    <row r="334" spans="1:16" ht="16.2" x14ac:dyDescent="0.2">
      <c r="A334" s="46"/>
      <c r="B334" s="25"/>
      <c r="C334" s="25"/>
      <c r="D334" s="25"/>
      <c r="E334" s="25"/>
      <c r="F334" s="25"/>
      <c r="G334" s="25"/>
      <c r="H334" s="25"/>
      <c r="I334" s="25"/>
      <c r="J334" s="25"/>
      <c r="K334" s="25"/>
      <c r="L334" s="25"/>
      <c r="M334" s="25"/>
      <c r="N334" s="25"/>
      <c r="O334" s="25"/>
      <c r="P334" s="26"/>
    </row>
    <row r="335" spans="1:16" ht="16.2" x14ac:dyDescent="0.2">
      <c r="A335" s="46">
        <v>20</v>
      </c>
      <c r="B335" s="25">
        <v>17.79</v>
      </c>
      <c r="C335" s="25"/>
      <c r="D335" s="25"/>
      <c r="E335" s="25">
        <v>24.16</v>
      </c>
      <c r="F335" s="25"/>
      <c r="G335" s="25"/>
      <c r="H335" s="25">
        <v>25.82</v>
      </c>
      <c r="I335" s="25"/>
      <c r="J335" s="25"/>
      <c r="K335" s="25">
        <v>18.78</v>
      </c>
      <c r="L335" s="25"/>
      <c r="M335" s="25"/>
      <c r="N335" s="25">
        <v>17.79</v>
      </c>
      <c r="O335" s="25">
        <v>25.82</v>
      </c>
      <c r="P335" s="26">
        <v>21.637500000000003</v>
      </c>
    </row>
  </sheetData>
  <phoneticPr fontId="2"/>
  <pageMargins left="0.70866141732283472" right="0.70866141732283472" top="0.74803149606299213" bottom="0.74803149606299213" header="0.31496062992125984" footer="0.31496062992125984"/>
  <pageSetup paperSize="256" scale="58" orientation="landscape" horizontalDpi="4294967293" verticalDpi="1200" r:id="rId1"/>
  <rowBreaks count="13" manualBreakCount="13">
    <brk id="11" max="16383" man="1"/>
    <brk id="38" max="16383" man="1"/>
    <brk id="65" max="16383" man="1"/>
    <brk id="87" max="16383" man="1"/>
    <brk id="112" max="16383" man="1"/>
    <brk id="144" max="16383" man="1"/>
    <brk id="169" max="16383" man="1"/>
    <brk id="186" max="16383" man="1"/>
    <brk id="208" max="16383" man="1"/>
    <brk id="225" max="16383" man="1"/>
    <brk id="247" max="16383" man="1"/>
    <brk id="279" max="16383" man="1"/>
    <brk id="311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40"/>
  <sheetViews>
    <sheetView view="pageBreakPreview" zoomScale="75" zoomScaleNormal="75" zoomScaleSheetLayoutView="75" workbookViewId="0"/>
  </sheetViews>
  <sheetFormatPr defaultRowHeight="13.2" x14ac:dyDescent="0.2"/>
  <cols>
    <col min="1" max="16" width="14.21875" customWidth="1"/>
  </cols>
  <sheetData>
    <row r="1" spans="1:16" ht="21" x14ac:dyDescent="0.25">
      <c r="A1" s="1" t="s">
        <v>48</v>
      </c>
      <c r="B1" s="2"/>
      <c r="C1" s="2"/>
      <c r="D1" s="1"/>
      <c r="E1" s="3"/>
      <c r="F1" s="4" t="s">
        <v>202</v>
      </c>
      <c r="G1" s="4"/>
      <c r="H1" s="2" t="s">
        <v>1</v>
      </c>
      <c r="I1" s="4"/>
      <c r="J1" s="4"/>
      <c r="K1" s="4"/>
      <c r="L1" s="2" t="s">
        <v>49</v>
      </c>
      <c r="M1" s="4"/>
      <c r="N1" s="4"/>
      <c r="O1" s="3"/>
      <c r="P1" s="3"/>
    </row>
    <row r="2" spans="1:16" ht="16.2" x14ac:dyDescent="0.2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</row>
    <row r="3" spans="1:16" ht="16.2" x14ac:dyDescent="0.2">
      <c r="A3" s="6" t="s">
        <v>3</v>
      </c>
      <c r="B3" s="7" t="s">
        <v>4</v>
      </c>
      <c r="C3" s="7" t="s">
        <v>5</v>
      </c>
      <c r="D3" s="7" t="s">
        <v>6</v>
      </c>
      <c r="E3" s="7" t="s">
        <v>7</v>
      </c>
      <c r="F3" s="7" t="s">
        <v>8</v>
      </c>
      <c r="G3" s="7" t="s">
        <v>9</v>
      </c>
      <c r="H3" s="7" t="s">
        <v>10</v>
      </c>
      <c r="I3" s="7" t="s">
        <v>11</v>
      </c>
      <c r="J3" s="7" t="s">
        <v>12</v>
      </c>
      <c r="K3" s="7" t="s">
        <v>13</v>
      </c>
      <c r="L3" s="7" t="s">
        <v>14</v>
      </c>
      <c r="M3" s="7" t="s">
        <v>15</v>
      </c>
      <c r="N3" s="7" t="s">
        <v>16</v>
      </c>
      <c r="O3" s="7" t="s">
        <v>17</v>
      </c>
      <c r="P3" s="7" t="s">
        <v>18</v>
      </c>
    </row>
    <row r="4" spans="1:16" ht="16.2" x14ac:dyDescent="0.2">
      <c r="A4" s="8">
        <v>0</v>
      </c>
      <c r="B4" s="283">
        <v>33.49</v>
      </c>
      <c r="C4" s="284">
        <v>29.1</v>
      </c>
      <c r="D4" s="284">
        <v>30</v>
      </c>
      <c r="E4" s="284">
        <v>24.77</v>
      </c>
      <c r="F4" s="284">
        <v>28.29</v>
      </c>
      <c r="G4" s="284">
        <v>24.71</v>
      </c>
      <c r="H4" s="284">
        <v>27.4</v>
      </c>
      <c r="I4" s="284">
        <v>22.49</v>
      </c>
      <c r="J4" s="284">
        <v>29.89</v>
      </c>
      <c r="K4" s="284">
        <v>34.549999999999997</v>
      </c>
      <c r="L4" s="284">
        <v>34.119999999999997</v>
      </c>
      <c r="M4" s="284">
        <v>27.78</v>
      </c>
      <c r="N4" s="285">
        <v>22.49</v>
      </c>
      <c r="O4" s="285">
        <v>34.549999999999997</v>
      </c>
      <c r="P4" s="286">
        <v>28.882500000000004</v>
      </c>
    </row>
    <row r="5" spans="1:16" ht="16.2" x14ac:dyDescent="0.2">
      <c r="A5" s="13">
        <v>1</v>
      </c>
      <c r="B5" s="287">
        <v>33.83</v>
      </c>
      <c r="C5" s="285">
        <v>30.53</v>
      </c>
      <c r="D5" s="285">
        <v>31.17</v>
      </c>
      <c r="E5" s="285">
        <v>31.58</v>
      </c>
      <c r="F5" s="285">
        <v>30.29</v>
      </c>
      <c r="G5" s="285">
        <v>30.73</v>
      </c>
      <c r="H5" s="285">
        <v>31.65</v>
      </c>
      <c r="I5" s="285">
        <v>34.56</v>
      </c>
      <c r="J5" s="285">
        <v>33.630000000000003</v>
      </c>
      <c r="K5" s="285">
        <v>34.65</v>
      </c>
      <c r="L5" s="285">
        <v>34.78</v>
      </c>
      <c r="M5" s="285">
        <v>34.49</v>
      </c>
      <c r="N5" s="285">
        <v>30.29</v>
      </c>
      <c r="O5" s="285">
        <v>34.78</v>
      </c>
      <c r="P5" s="286">
        <v>32.657499999999999</v>
      </c>
    </row>
    <row r="6" spans="1:16" ht="16.2" x14ac:dyDescent="0.2">
      <c r="A6" s="13">
        <v>2</v>
      </c>
      <c r="B6" s="287">
        <v>34.56</v>
      </c>
      <c r="C6" s="285">
        <v>32.31</v>
      </c>
      <c r="D6" s="285">
        <v>31.06</v>
      </c>
      <c r="E6" s="285">
        <v>32.35</v>
      </c>
      <c r="F6" s="285">
        <v>31.23</v>
      </c>
      <c r="G6" s="285">
        <v>31.97</v>
      </c>
      <c r="H6" s="285">
        <v>32.82</v>
      </c>
      <c r="I6" s="285">
        <v>34.26</v>
      </c>
      <c r="J6" s="285">
        <v>34.42</v>
      </c>
      <c r="K6" s="285">
        <v>34.78</v>
      </c>
      <c r="L6" s="285">
        <v>34.799999999999997</v>
      </c>
      <c r="M6" s="285">
        <v>34.86</v>
      </c>
      <c r="N6" s="285">
        <v>31.06</v>
      </c>
      <c r="O6" s="285">
        <v>34.86</v>
      </c>
      <c r="P6" s="286">
        <v>33.285000000000004</v>
      </c>
    </row>
    <row r="7" spans="1:16" ht="16.2" x14ac:dyDescent="0.2">
      <c r="A7" s="13">
        <v>3</v>
      </c>
      <c r="B7" s="287">
        <v>34.74</v>
      </c>
      <c r="C7" s="285">
        <v>33.270000000000003</v>
      </c>
      <c r="D7" s="285">
        <v>32.14</v>
      </c>
      <c r="E7" s="285">
        <v>32.49</v>
      </c>
      <c r="F7" s="285">
        <v>31.58</v>
      </c>
      <c r="G7" s="285">
        <v>32.4</v>
      </c>
      <c r="H7" s="285">
        <v>33.29</v>
      </c>
      <c r="I7" s="285">
        <v>34.369999999999997</v>
      </c>
      <c r="J7" s="285">
        <v>34.450000000000003</v>
      </c>
      <c r="K7" s="285">
        <v>34.659999999999997</v>
      </c>
      <c r="L7" s="285">
        <v>34.85</v>
      </c>
      <c r="M7" s="285">
        <v>34.979999999999997</v>
      </c>
      <c r="N7" s="285">
        <v>31.58</v>
      </c>
      <c r="O7" s="285">
        <v>34.979999999999997</v>
      </c>
      <c r="P7" s="286">
        <v>33.601666666666667</v>
      </c>
    </row>
    <row r="8" spans="1:16" ht="16.2" x14ac:dyDescent="0.2">
      <c r="A8" s="13">
        <v>4</v>
      </c>
      <c r="B8" s="287">
        <v>34.85</v>
      </c>
      <c r="C8" s="285">
        <v>33.5</v>
      </c>
      <c r="D8" s="285">
        <v>32.64</v>
      </c>
      <c r="E8" s="285">
        <v>32.630000000000003</v>
      </c>
      <c r="F8" s="285">
        <v>31.89</v>
      </c>
      <c r="G8" s="285">
        <v>32.54</v>
      </c>
      <c r="H8" s="285">
        <v>33.380000000000003</v>
      </c>
      <c r="I8" s="285">
        <v>34.409999999999997</v>
      </c>
      <c r="J8" s="285">
        <v>34.46</v>
      </c>
      <c r="K8" s="285">
        <v>34.85</v>
      </c>
      <c r="L8" s="285">
        <v>34.840000000000003</v>
      </c>
      <c r="M8" s="285">
        <v>35</v>
      </c>
      <c r="N8" s="285">
        <v>31.89</v>
      </c>
      <c r="O8" s="285">
        <v>35</v>
      </c>
      <c r="P8" s="286">
        <v>33.749166666666667</v>
      </c>
    </row>
    <row r="9" spans="1:16" ht="16.2" x14ac:dyDescent="0.2">
      <c r="A9" s="13">
        <v>5</v>
      </c>
      <c r="B9" s="287"/>
      <c r="C9" s="285">
        <v>33.86</v>
      </c>
      <c r="D9" s="285"/>
      <c r="E9" s="285"/>
      <c r="F9" s="285"/>
      <c r="G9" s="285"/>
      <c r="H9" s="285"/>
      <c r="I9" s="285"/>
      <c r="J9" s="285"/>
      <c r="K9" s="285"/>
      <c r="L9" s="285">
        <v>34.9</v>
      </c>
      <c r="M9" s="285"/>
      <c r="N9" s="285">
        <v>33.86</v>
      </c>
      <c r="O9" s="285">
        <v>34.9</v>
      </c>
      <c r="P9" s="286">
        <v>34.379999999999995</v>
      </c>
    </row>
    <row r="10" spans="1:16" ht="16.2" x14ac:dyDescent="0.2">
      <c r="A10" s="13"/>
      <c r="B10" s="287"/>
      <c r="C10" s="285"/>
      <c r="D10" s="285"/>
      <c r="E10" s="285"/>
      <c r="F10" s="285"/>
      <c r="G10" s="285"/>
      <c r="H10" s="285"/>
      <c r="I10" s="285"/>
      <c r="J10" s="285"/>
      <c r="K10" s="285"/>
      <c r="L10" s="285"/>
      <c r="M10" s="285"/>
      <c r="N10" s="285"/>
      <c r="O10" s="285"/>
      <c r="P10" s="286"/>
    </row>
    <row r="11" spans="1:16" ht="16.2" x14ac:dyDescent="0.2">
      <c r="A11" s="13" t="s">
        <v>19</v>
      </c>
      <c r="B11" s="287">
        <v>34.92</v>
      </c>
      <c r="C11" s="285">
        <v>34.159999999999997</v>
      </c>
      <c r="D11" s="285">
        <v>32.96</v>
      </c>
      <c r="E11" s="285">
        <v>32.86</v>
      </c>
      <c r="F11" s="285">
        <v>32.11</v>
      </c>
      <c r="G11" s="285">
        <v>32.630000000000003</v>
      </c>
      <c r="H11" s="285">
        <v>33.630000000000003</v>
      </c>
      <c r="I11" s="285">
        <v>34.479999999999997</v>
      </c>
      <c r="J11" s="285">
        <v>34.619999999999997</v>
      </c>
      <c r="K11" s="285">
        <v>34.78</v>
      </c>
      <c r="L11" s="285">
        <v>35.01</v>
      </c>
      <c r="M11" s="285">
        <v>35.04</v>
      </c>
      <c r="N11" s="285">
        <v>32.11</v>
      </c>
      <c r="O11" s="285">
        <v>35.04</v>
      </c>
      <c r="P11" s="286">
        <v>33.93333333333333</v>
      </c>
    </row>
    <row r="12" spans="1:16" ht="21" x14ac:dyDescent="0.25">
      <c r="A12" s="15" t="s">
        <v>50</v>
      </c>
      <c r="B12" s="16"/>
      <c r="C12" s="16"/>
      <c r="D12" s="15"/>
      <c r="E12" s="17"/>
      <c r="F12" s="4" t="s">
        <v>201</v>
      </c>
      <c r="G12" s="18"/>
      <c r="H12" s="16" t="s">
        <v>21</v>
      </c>
      <c r="I12" s="18"/>
      <c r="J12" s="18"/>
      <c r="K12" s="19"/>
      <c r="L12" s="16" t="s">
        <v>49</v>
      </c>
      <c r="M12" s="18"/>
      <c r="N12" s="17"/>
      <c r="O12" s="17"/>
      <c r="P12" s="17"/>
    </row>
    <row r="13" spans="1:16" ht="16.2" x14ac:dyDescent="0.2">
      <c r="A13" s="20"/>
      <c r="B13" s="20"/>
      <c r="C13" s="20"/>
      <c r="D13" s="20"/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</row>
    <row r="14" spans="1:16" ht="16.2" x14ac:dyDescent="0.2">
      <c r="A14" s="21" t="s">
        <v>3</v>
      </c>
      <c r="B14" s="22" t="s">
        <v>4</v>
      </c>
      <c r="C14" s="22" t="s">
        <v>5</v>
      </c>
      <c r="D14" s="22" t="s">
        <v>6</v>
      </c>
      <c r="E14" s="22" t="s">
        <v>7</v>
      </c>
      <c r="F14" s="22" t="s">
        <v>8</v>
      </c>
      <c r="G14" s="22" t="s">
        <v>9</v>
      </c>
      <c r="H14" s="22" t="s">
        <v>10</v>
      </c>
      <c r="I14" s="22" t="s">
        <v>11</v>
      </c>
      <c r="J14" s="22" t="s">
        <v>12</v>
      </c>
      <c r="K14" s="22" t="s">
        <v>13</v>
      </c>
      <c r="L14" s="22" t="s">
        <v>14</v>
      </c>
      <c r="M14" s="22" t="s">
        <v>15</v>
      </c>
      <c r="N14" s="22" t="s">
        <v>16</v>
      </c>
      <c r="O14" s="22" t="s">
        <v>17</v>
      </c>
      <c r="P14" s="22" t="s">
        <v>18</v>
      </c>
    </row>
    <row r="15" spans="1:16" ht="16.2" x14ac:dyDescent="0.2">
      <c r="A15" s="23">
        <v>0</v>
      </c>
      <c r="B15" s="52">
        <v>34.58</v>
      </c>
      <c r="C15" s="53">
        <v>17.66</v>
      </c>
      <c r="D15" s="53">
        <v>30.56</v>
      </c>
      <c r="E15" s="53">
        <v>25.02</v>
      </c>
      <c r="F15" s="52">
        <v>19.48</v>
      </c>
      <c r="G15" s="53">
        <v>30.85</v>
      </c>
      <c r="H15" s="53">
        <v>25.48</v>
      </c>
      <c r="I15" s="53">
        <v>31.67</v>
      </c>
      <c r="J15" s="52">
        <v>30.85</v>
      </c>
      <c r="K15" s="53">
        <v>33.97</v>
      </c>
      <c r="L15" s="53">
        <v>35.020000000000003</v>
      </c>
      <c r="M15" s="53">
        <v>28.82</v>
      </c>
      <c r="N15" s="50">
        <v>17.66</v>
      </c>
      <c r="O15" s="50">
        <v>35.020000000000003</v>
      </c>
      <c r="P15" s="51">
        <v>28.66333333333333</v>
      </c>
    </row>
    <row r="16" spans="1:16" ht="16.2" x14ac:dyDescent="0.2">
      <c r="A16" s="27">
        <v>1</v>
      </c>
      <c r="B16" s="36">
        <v>34.619999999999997</v>
      </c>
      <c r="C16" s="50">
        <v>31.17</v>
      </c>
      <c r="D16" s="50">
        <v>30.89</v>
      </c>
      <c r="E16" s="50">
        <v>31.08</v>
      </c>
      <c r="F16" s="50">
        <v>20.93</v>
      </c>
      <c r="G16" s="50">
        <v>30.66</v>
      </c>
      <c r="H16" s="50">
        <v>31.86</v>
      </c>
      <c r="I16" s="50">
        <v>33.89</v>
      </c>
      <c r="J16" s="50">
        <v>32.64</v>
      </c>
      <c r="K16" s="50">
        <v>34.61</v>
      </c>
      <c r="L16" s="50">
        <v>35.03</v>
      </c>
      <c r="M16" s="50">
        <v>34.46</v>
      </c>
      <c r="N16" s="50">
        <v>20.93</v>
      </c>
      <c r="O16" s="50">
        <v>35.03</v>
      </c>
      <c r="P16" s="51">
        <v>31.819999999999997</v>
      </c>
    </row>
    <row r="17" spans="1:16" ht="16.2" x14ac:dyDescent="0.2">
      <c r="A17" s="27">
        <v>2</v>
      </c>
      <c r="B17" s="36">
        <v>34.659999999999997</v>
      </c>
      <c r="C17" s="50">
        <v>32.56</v>
      </c>
      <c r="D17" s="50">
        <v>32.21</v>
      </c>
      <c r="E17" s="50">
        <v>32.49</v>
      </c>
      <c r="F17" s="50">
        <v>29.26</v>
      </c>
      <c r="G17" s="50">
        <v>32.53</v>
      </c>
      <c r="H17" s="50">
        <v>33.130000000000003</v>
      </c>
      <c r="I17" s="50">
        <v>34.14</v>
      </c>
      <c r="J17" s="50">
        <v>33.869999999999997</v>
      </c>
      <c r="K17" s="50">
        <v>34.83</v>
      </c>
      <c r="L17" s="50">
        <v>35.04</v>
      </c>
      <c r="M17" s="50">
        <v>34.69</v>
      </c>
      <c r="N17" s="50">
        <v>29.26</v>
      </c>
      <c r="O17" s="50">
        <v>35.04</v>
      </c>
      <c r="P17" s="51">
        <v>33.284166666666671</v>
      </c>
    </row>
    <row r="18" spans="1:16" ht="16.2" x14ac:dyDescent="0.2">
      <c r="A18" s="27">
        <v>3</v>
      </c>
      <c r="B18" s="36">
        <v>34.72</v>
      </c>
      <c r="C18" s="50">
        <v>33.4</v>
      </c>
      <c r="D18" s="50">
        <v>32.340000000000003</v>
      </c>
      <c r="E18" s="50">
        <v>32.75</v>
      </c>
      <c r="F18" s="50">
        <v>29.73</v>
      </c>
      <c r="G18" s="50">
        <v>32.6</v>
      </c>
      <c r="H18" s="50">
        <v>33.270000000000003</v>
      </c>
      <c r="I18" s="50">
        <v>34.4</v>
      </c>
      <c r="J18" s="50">
        <v>34.33</v>
      </c>
      <c r="K18" s="50">
        <v>34.93</v>
      </c>
      <c r="L18" s="50">
        <v>35.04</v>
      </c>
      <c r="M18" s="50">
        <v>34.74</v>
      </c>
      <c r="N18" s="50">
        <v>29.73</v>
      </c>
      <c r="O18" s="50">
        <v>35.04</v>
      </c>
      <c r="P18" s="51">
        <v>33.520833333333336</v>
      </c>
    </row>
    <row r="19" spans="1:16" ht="16.2" x14ac:dyDescent="0.2">
      <c r="A19" s="27">
        <v>4</v>
      </c>
      <c r="B19" s="36">
        <v>34.81</v>
      </c>
      <c r="C19" s="50">
        <v>33.71</v>
      </c>
      <c r="D19" s="50">
        <v>32.520000000000003</v>
      </c>
      <c r="E19" s="50">
        <v>32.94</v>
      </c>
      <c r="F19" s="50">
        <v>30.08</v>
      </c>
      <c r="G19" s="50">
        <v>32.700000000000003</v>
      </c>
      <c r="H19" s="50">
        <v>33.380000000000003</v>
      </c>
      <c r="I19" s="50">
        <v>34.450000000000003</v>
      </c>
      <c r="J19" s="50">
        <v>34.4</v>
      </c>
      <c r="K19" s="50">
        <v>35.090000000000003</v>
      </c>
      <c r="L19" s="50">
        <v>35.04</v>
      </c>
      <c r="M19" s="50">
        <v>34.81</v>
      </c>
      <c r="N19" s="50">
        <v>30.08</v>
      </c>
      <c r="O19" s="50">
        <v>35.090000000000003</v>
      </c>
      <c r="P19" s="51">
        <v>33.660833333333329</v>
      </c>
    </row>
    <row r="20" spans="1:16" ht="16.2" x14ac:dyDescent="0.2">
      <c r="A20" s="27">
        <v>5</v>
      </c>
      <c r="B20" s="36">
        <v>34.869999999999997</v>
      </c>
      <c r="C20" s="50">
        <v>34.06</v>
      </c>
      <c r="D20" s="50">
        <v>32.6</v>
      </c>
      <c r="E20" s="50">
        <v>33.06</v>
      </c>
      <c r="F20" s="50">
        <v>31.32</v>
      </c>
      <c r="G20" s="50">
        <v>32.74</v>
      </c>
      <c r="H20" s="50">
        <v>33.450000000000003</v>
      </c>
      <c r="I20" s="50">
        <v>34.44</v>
      </c>
      <c r="J20" s="50">
        <v>34.54</v>
      </c>
      <c r="K20" s="50">
        <v>35.119999999999997</v>
      </c>
      <c r="L20" s="50">
        <v>35.04</v>
      </c>
      <c r="M20" s="50">
        <v>34.869999999999997</v>
      </c>
      <c r="N20" s="50">
        <v>31.32</v>
      </c>
      <c r="O20" s="50">
        <v>35.119999999999997</v>
      </c>
      <c r="P20" s="51">
        <v>33.842500000000008</v>
      </c>
    </row>
    <row r="21" spans="1:16" ht="16.2" x14ac:dyDescent="0.2">
      <c r="A21" s="27">
        <v>6</v>
      </c>
      <c r="B21" s="36">
        <v>34.94</v>
      </c>
      <c r="C21" s="50">
        <v>34.17</v>
      </c>
      <c r="D21" s="50">
        <v>32.6</v>
      </c>
      <c r="E21" s="50">
        <v>33.17</v>
      </c>
      <c r="F21" s="50">
        <v>30.84</v>
      </c>
      <c r="G21" s="50">
        <v>32.79</v>
      </c>
      <c r="H21" s="50">
        <v>33.49</v>
      </c>
      <c r="I21" s="50">
        <v>34.42</v>
      </c>
      <c r="J21" s="50">
        <v>34.549999999999997</v>
      </c>
      <c r="K21" s="50">
        <v>35.14</v>
      </c>
      <c r="L21" s="50">
        <v>35.04</v>
      </c>
      <c r="M21" s="50">
        <v>34.89</v>
      </c>
      <c r="N21" s="50">
        <v>30.84</v>
      </c>
      <c r="O21" s="50">
        <v>35.14</v>
      </c>
      <c r="P21" s="51">
        <v>33.836666666666666</v>
      </c>
    </row>
    <row r="22" spans="1:16" ht="16.2" x14ac:dyDescent="0.2">
      <c r="A22" s="27">
        <v>7</v>
      </c>
      <c r="B22" s="36">
        <v>34.979999999999997</v>
      </c>
      <c r="C22" s="50">
        <v>34.22</v>
      </c>
      <c r="D22" s="50">
        <v>32.61</v>
      </c>
      <c r="E22" s="50">
        <v>33.270000000000003</v>
      </c>
      <c r="F22" s="50">
        <v>31.04</v>
      </c>
      <c r="G22" s="50">
        <v>32.83</v>
      </c>
      <c r="H22" s="50">
        <v>33.57</v>
      </c>
      <c r="I22" s="50">
        <v>34.450000000000003</v>
      </c>
      <c r="J22" s="50">
        <v>34.57</v>
      </c>
      <c r="K22" s="50">
        <v>35.15</v>
      </c>
      <c r="L22" s="50">
        <v>35.049999999999997</v>
      </c>
      <c r="M22" s="50">
        <v>34.950000000000003</v>
      </c>
      <c r="N22" s="50">
        <v>31.04</v>
      </c>
      <c r="O22" s="50">
        <v>35.15</v>
      </c>
      <c r="P22" s="51">
        <v>33.890833333333326</v>
      </c>
    </row>
    <row r="23" spans="1:16" ht="16.2" x14ac:dyDescent="0.2">
      <c r="A23" s="27">
        <v>8</v>
      </c>
      <c r="B23" s="36">
        <v>34.99</v>
      </c>
      <c r="C23" s="50">
        <v>34.26</v>
      </c>
      <c r="D23" s="50">
        <v>32.770000000000003</v>
      </c>
      <c r="E23" s="50">
        <v>33.450000000000003</v>
      </c>
      <c r="F23" s="50">
        <v>31.35</v>
      </c>
      <c r="G23" s="50">
        <v>32.880000000000003</v>
      </c>
      <c r="H23" s="50">
        <v>33.64</v>
      </c>
      <c r="I23" s="50">
        <v>34.46</v>
      </c>
      <c r="J23" s="50">
        <v>34.61</v>
      </c>
      <c r="K23" s="50">
        <v>35.15</v>
      </c>
      <c r="L23" s="50">
        <v>35.049999999999997</v>
      </c>
      <c r="M23" s="50">
        <v>34.979999999999997</v>
      </c>
      <c r="N23" s="50">
        <v>31.35</v>
      </c>
      <c r="O23" s="50">
        <v>35.15</v>
      </c>
      <c r="P23" s="51">
        <v>33.965833333333336</v>
      </c>
    </row>
    <row r="24" spans="1:16" ht="16.2" x14ac:dyDescent="0.2">
      <c r="A24" s="27">
        <v>9</v>
      </c>
      <c r="B24" s="36">
        <v>34.99</v>
      </c>
      <c r="C24" s="50">
        <v>34.29</v>
      </c>
      <c r="D24" s="50">
        <v>32.79</v>
      </c>
      <c r="E24" s="50">
        <v>33.6</v>
      </c>
      <c r="F24" s="50">
        <v>31.64</v>
      </c>
      <c r="G24" s="50">
        <v>32.9</v>
      </c>
      <c r="H24" s="50">
        <v>33.67</v>
      </c>
      <c r="I24" s="50">
        <v>34.49</v>
      </c>
      <c r="J24" s="50">
        <v>34.700000000000003</v>
      </c>
      <c r="K24" s="50">
        <v>35.15</v>
      </c>
      <c r="L24" s="50">
        <v>35.06</v>
      </c>
      <c r="M24" s="50">
        <v>34.979999999999997</v>
      </c>
      <c r="N24" s="50">
        <v>31.64</v>
      </c>
      <c r="O24" s="50">
        <v>35.15</v>
      </c>
      <c r="P24" s="51">
        <v>34.021666666666668</v>
      </c>
    </row>
    <row r="25" spans="1:16" ht="16.2" x14ac:dyDescent="0.2">
      <c r="A25" s="27">
        <v>10</v>
      </c>
      <c r="B25" s="36">
        <v>35.01</v>
      </c>
      <c r="C25" s="50">
        <v>34.31</v>
      </c>
      <c r="D25" s="50">
        <v>32.840000000000003</v>
      </c>
      <c r="E25" s="50">
        <v>33.86</v>
      </c>
      <c r="F25" s="50">
        <v>31.92</v>
      </c>
      <c r="G25" s="50">
        <v>32.94</v>
      </c>
      <c r="H25" s="50">
        <v>33.72</v>
      </c>
      <c r="I25" s="50">
        <v>34.5</v>
      </c>
      <c r="J25" s="50">
        <v>34.74</v>
      </c>
      <c r="K25" s="50">
        <v>35.15</v>
      </c>
      <c r="L25" s="50">
        <v>35.049999999999997</v>
      </c>
      <c r="M25" s="50">
        <v>35.01</v>
      </c>
      <c r="N25" s="50">
        <v>31.92</v>
      </c>
      <c r="O25" s="50">
        <v>35.15</v>
      </c>
      <c r="P25" s="51">
        <v>34.087499999999999</v>
      </c>
    </row>
    <row r="26" spans="1:16" ht="16.2" x14ac:dyDescent="0.2">
      <c r="A26" s="27"/>
      <c r="B26" s="36"/>
      <c r="C26" s="50"/>
      <c r="D26" s="50"/>
      <c r="E26" s="50"/>
      <c r="F26" s="50"/>
      <c r="G26" s="50"/>
      <c r="H26" s="50"/>
      <c r="I26" s="50"/>
      <c r="J26" s="50"/>
      <c r="K26" s="50"/>
      <c r="L26" s="50"/>
      <c r="M26" s="50"/>
      <c r="N26" s="50"/>
      <c r="O26" s="50"/>
      <c r="P26" s="51"/>
    </row>
    <row r="27" spans="1:16" ht="16.2" x14ac:dyDescent="0.2">
      <c r="A27" s="27"/>
      <c r="B27" s="36"/>
      <c r="C27" s="50"/>
      <c r="D27" s="50"/>
      <c r="E27" s="50"/>
      <c r="F27" s="50"/>
      <c r="G27" s="50"/>
      <c r="H27" s="50"/>
      <c r="I27" s="50"/>
      <c r="J27" s="50"/>
      <c r="K27" s="50"/>
      <c r="L27" s="50"/>
      <c r="M27" s="50"/>
      <c r="N27" s="50"/>
      <c r="O27" s="50"/>
      <c r="P27" s="51"/>
    </row>
    <row r="28" spans="1:16" ht="16.2" x14ac:dyDescent="0.2">
      <c r="A28" s="27"/>
      <c r="B28" s="36"/>
      <c r="C28" s="50"/>
      <c r="D28" s="50"/>
      <c r="E28" s="50"/>
      <c r="F28" s="50"/>
      <c r="G28" s="50"/>
      <c r="H28" s="50"/>
      <c r="I28" s="50"/>
      <c r="J28" s="50"/>
      <c r="K28" s="50"/>
      <c r="L28" s="50"/>
      <c r="M28" s="50"/>
      <c r="N28" s="50"/>
      <c r="O28" s="50"/>
      <c r="P28" s="51"/>
    </row>
    <row r="29" spans="1:16" ht="16.2" x14ac:dyDescent="0.2">
      <c r="A29" s="27"/>
      <c r="B29" s="36"/>
      <c r="C29" s="50"/>
      <c r="D29" s="50"/>
      <c r="E29" s="50"/>
      <c r="F29" s="50"/>
      <c r="G29" s="50"/>
      <c r="H29" s="50"/>
      <c r="I29" s="50"/>
      <c r="J29" s="50"/>
      <c r="K29" s="50"/>
      <c r="L29" s="50"/>
      <c r="M29" s="50"/>
      <c r="N29" s="50"/>
      <c r="O29" s="50"/>
      <c r="P29" s="51"/>
    </row>
    <row r="30" spans="1:16" ht="16.2" x14ac:dyDescent="0.2">
      <c r="A30" s="27">
        <v>15</v>
      </c>
      <c r="B30" s="36">
        <v>35.06</v>
      </c>
      <c r="C30" s="50">
        <v>34.4</v>
      </c>
      <c r="D30" s="50">
        <v>33.159999999999997</v>
      </c>
      <c r="E30" s="50">
        <v>34.57</v>
      </c>
      <c r="F30" s="50">
        <v>32.86</v>
      </c>
      <c r="G30" s="50">
        <v>33.42</v>
      </c>
      <c r="H30" s="50">
        <v>33.76</v>
      </c>
      <c r="I30" s="50">
        <v>34.51</v>
      </c>
      <c r="J30" s="50">
        <v>34.81</v>
      </c>
      <c r="K30" s="50">
        <v>35.15</v>
      </c>
      <c r="L30" s="50">
        <v>35.07</v>
      </c>
      <c r="M30" s="50">
        <v>35.07</v>
      </c>
      <c r="N30" s="50">
        <v>32.86</v>
      </c>
      <c r="O30" s="50">
        <v>35.15</v>
      </c>
      <c r="P30" s="51">
        <v>34.32</v>
      </c>
    </row>
    <row r="31" spans="1:16" ht="16.2" x14ac:dyDescent="0.2">
      <c r="A31" s="27"/>
      <c r="B31" s="36"/>
      <c r="C31" s="50"/>
      <c r="D31" s="50"/>
      <c r="E31" s="50"/>
      <c r="F31" s="50"/>
      <c r="G31" s="50"/>
      <c r="H31" s="50"/>
      <c r="I31" s="50"/>
      <c r="J31" s="50"/>
      <c r="K31" s="50"/>
      <c r="L31" s="50"/>
      <c r="M31" s="50"/>
      <c r="N31" s="50"/>
      <c r="O31" s="50"/>
      <c r="P31" s="51"/>
    </row>
    <row r="32" spans="1:16" ht="16.2" x14ac:dyDescent="0.2">
      <c r="A32" s="27"/>
      <c r="B32" s="36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1"/>
    </row>
    <row r="33" spans="1:16" ht="16.2" x14ac:dyDescent="0.2">
      <c r="A33" s="27"/>
      <c r="B33" s="36"/>
      <c r="C33" s="50"/>
      <c r="D33" s="50"/>
      <c r="E33" s="50"/>
      <c r="F33" s="50"/>
      <c r="G33" s="50"/>
      <c r="H33" s="50"/>
      <c r="I33" s="50"/>
      <c r="J33" s="50"/>
      <c r="K33" s="50"/>
      <c r="L33" s="50"/>
      <c r="M33" s="50"/>
      <c r="N33" s="50"/>
      <c r="O33" s="50"/>
      <c r="P33" s="51"/>
    </row>
    <row r="34" spans="1:16" ht="16.2" x14ac:dyDescent="0.2">
      <c r="A34" s="27"/>
      <c r="B34" s="36"/>
      <c r="C34" s="50"/>
      <c r="D34" s="50"/>
      <c r="E34" s="50"/>
      <c r="F34" s="50"/>
      <c r="G34" s="50"/>
      <c r="H34" s="50"/>
      <c r="I34" s="50"/>
      <c r="J34" s="50"/>
      <c r="K34" s="50"/>
      <c r="L34" s="50"/>
      <c r="M34" s="50"/>
      <c r="N34" s="50"/>
      <c r="O34" s="50"/>
      <c r="P34" s="51"/>
    </row>
    <row r="35" spans="1:16" ht="16.2" x14ac:dyDescent="0.2">
      <c r="A35" s="27">
        <v>20</v>
      </c>
      <c r="B35" s="36"/>
      <c r="C35" s="36"/>
      <c r="D35" s="36"/>
      <c r="E35" s="36"/>
      <c r="F35" s="50"/>
      <c r="G35" s="50"/>
      <c r="H35" s="50"/>
      <c r="I35" s="50"/>
      <c r="J35" s="36"/>
      <c r="K35" s="36"/>
      <c r="L35" s="36"/>
      <c r="M35" s="36">
        <v>35.119999999999997</v>
      </c>
      <c r="N35" s="50">
        <v>35.119999999999997</v>
      </c>
      <c r="O35" s="50">
        <v>35.119999999999997</v>
      </c>
      <c r="P35" s="51">
        <v>35.119999999999997</v>
      </c>
    </row>
    <row r="36" spans="1:16" ht="16.2" x14ac:dyDescent="0.2">
      <c r="A36" s="28"/>
      <c r="B36" s="36"/>
      <c r="C36" s="50"/>
      <c r="D36" s="50"/>
      <c r="E36" s="50"/>
      <c r="F36" s="50"/>
      <c r="G36" s="50"/>
      <c r="H36" s="50"/>
      <c r="I36" s="50"/>
      <c r="J36" s="50"/>
      <c r="K36" s="50"/>
      <c r="L36" s="50"/>
      <c r="M36" s="50"/>
      <c r="N36" s="50"/>
      <c r="O36" s="50"/>
      <c r="P36" s="51"/>
    </row>
    <row r="37" spans="1:16" ht="16.2" x14ac:dyDescent="0.2">
      <c r="A37" s="27" t="s">
        <v>19</v>
      </c>
      <c r="B37" s="36">
        <v>35.090000000000003</v>
      </c>
      <c r="C37" s="36">
        <v>34.49</v>
      </c>
      <c r="D37" s="36">
        <v>33.32</v>
      </c>
      <c r="E37" s="36">
        <v>34.74</v>
      </c>
      <c r="F37" s="50">
        <v>33.68</v>
      </c>
      <c r="G37" s="50">
        <v>33.79</v>
      </c>
      <c r="H37" s="50">
        <v>33.89</v>
      </c>
      <c r="I37" s="50">
        <v>34.53</v>
      </c>
      <c r="J37" s="50">
        <v>34.799999999999997</v>
      </c>
      <c r="K37" s="50">
        <v>35.130000000000003</v>
      </c>
      <c r="L37" s="50">
        <v>35.06</v>
      </c>
      <c r="M37" s="50">
        <v>35.11</v>
      </c>
      <c r="N37" s="50">
        <v>33.32</v>
      </c>
      <c r="O37" s="50">
        <v>35.130000000000003</v>
      </c>
      <c r="P37" s="51">
        <v>34.469166666666666</v>
      </c>
    </row>
    <row r="39" spans="1:16" ht="21" x14ac:dyDescent="0.25">
      <c r="A39" s="15" t="s">
        <v>51</v>
      </c>
      <c r="B39" s="16"/>
      <c r="C39" s="16"/>
      <c r="D39" s="15"/>
      <c r="E39" s="17"/>
      <c r="F39" s="4" t="s">
        <v>201</v>
      </c>
      <c r="G39" s="18"/>
      <c r="H39" s="16" t="s">
        <v>23</v>
      </c>
      <c r="I39" s="18"/>
      <c r="J39" s="18"/>
      <c r="K39" s="18"/>
      <c r="L39" s="16" t="s">
        <v>49</v>
      </c>
      <c r="M39" s="18"/>
      <c r="N39" s="17"/>
      <c r="O39" s="17"/>
      <c r="P39" s="17"/>
    </row>
    <row r="40" spans="1:16" ht="16.2" x14ac:dyDescent="0.2">
      <c r="A40" s="20"/>
      <c r="B40" s="20"/>
      <c r="C40" s="20"/>
      <c r="D40" s="20"/>
      <c r="E40" s="20"/>
      <c r="F40" s="20"/>
      <c r="G40" s="20"/>
      <c r="H40" s="20"/>
      <c r="I40" s="20"/>
      <c r="J40" s="20"/>
      <c r="K40" s="20"/>
      <c r="L40" s="20"/>
      <c r="M40" s="20"/>
      <c r="N40" s="20"/>
      <c r="O40" s="20"/>
      <c r="P40" s="20"/>
    </row>
    <row r="41" spans="1:16" ht="16.2" x14ac:dyDescent="0.2">
      <c r="A41" s="21" t="s">
        <v>3</v>
      </c>
      <c r="B41" s="22" t="s">
        <v>4</v>
      </c>
      <c r="C41" s="22" t="s">
        <v>5</v>
      </c>
      <c r="D41" s="22" t="s">
        <v>6</v>
      </c>
      <c r="E41" s="22" t="s">
        <v>7</v>
      </c>
      <c r="F41" s="22" t="s">
        <v>8</v>
      </c>
      <c r="G41" s="22" t="s">
        <v>9</v>
      </c>
      <c r="H41" s="22" t="s">
        <v>10</v>
      </c>
      <c r="I41" s="22" t="s">
        <v>11</v>
      </c>
      <c r="J41" s="22" t="s">
        <v>12</v>
      </c>
      <c r="K41" s="22" t="s">
        <v>13</v>
      </c>
      <c r="L41" s="22" t="s">
        <v>14</v>
      </c>
      <c r="M41" s="22" t="s">
        <v>15</v>
      </c>
      <c r="N41" s="22" t="s">
        <v>16</v>
      </c>
      <c r="O41" s="22" t="s">
        <v>17</v>
      </c>
      <c r="P41" s="22" t="s">
        <v>18</v>
      </c>
    </row>
    <row r="42" spans="1:16" ht="16.2" x14ac:dyDescent="0.2">
      <c r="A42" s="23">
        <v>0</v>
      </c>
      <c r="B42" s="52">
        <v>34.5</v>
      </c>
      <c r="C42" s="53">
        <v>23.54</v>
      </c>
      <c r="D42" s="53">
        <v>31.7</v>
      </c>
      <c r="E42" s="53">
        <v>27.31</v>
      </c>
      <c r="F42" s="53">
        <v>13.6</v>
      </c>
      <c r="G42" s="53">
        <v>27.86</v>
      </c>
      <c r="H42" s="53">
        <v>31.79</v>
      </c>
      <c r="I42" s="53">
        <v>33.74</v>
      </c>
      <c r="J42" s="53">
        <v>27.66</v>
      </c>
      <c r="K42" s="53">
        <v>34.94</v>
      </c>
      <c r="L42" s="53">
        <v>35.130000000000003</v>
      </c>
      <c r="M42" s="53">
        <v>26.94</v>
      </c>
      <c r="N42" s="50">
        <v>13.6</v>
      </c>
      <c r="O42" s="50">
        <v>35.130000000000003</v>
      </c>
      <c r="P42" s="51">
        <v>29.059166666666666</v>
      </c>
    </row>
    <row r="43" spans="1:16" ht="16.2" x14ac:dyDescent="0.2">
      <c r="A43" s="27">
        <v>1</v>
      </c>
      <c r="B43" s="36">
        <v>34.520000000000003</v>
      </c>
      <c r="C43" s="50">
        <v>31.05</v>
      </c>
      <c r="D43" s="50">
        <v>31.91</v>
      </c>
      <c r="E43" s="50">
        <v>31.73</v>
      </c>
      <c r="F43" s="50">
        <v>19.05</v>
      </c>
      <c r="G43" s="50">
        <v>31.78</v>
      </c>
      <c r="H43" s="50">
        <v>32.380000000000003</v>
      </c>
      <c r="I43" s="50">
        <v>34.24</v>
      </c>
      <c r="J43" s="50">
        <v>33.01</v>
      </c>
      <c r="K43" s="50">
        <v>34.97</v>
      </c>
      <c r="L43" s="50">
        <v>35.14</v>
      </c>
      <c r="M43" s="50">
        <v>34.380000000000003</v>
      </c>
      <c r="N43" s="50">
        <v>19.05</v>
      </c>
      <c r="O43" s="50">
        <v>35.14</v>
      </c>
      <c r="P43" s="51">
        <v>32.013333333333328</v>
      </c>
    </row>
    <row r="44" spans="1:16" ht="16.2" x14ac:dyDescent="0.2">
      <c r="A44" s="27">
        <v>2</v>
      </c>
      <c r="B44" s="36">
        <v>34.76</v>
      </c>
      <c r="C44" s="50">
        <v>32.25</v>
      </c>
      <c r="D44" s="50">
        <v>32.07</v>
      </c>
      <c r="E44" s="50">
        <v>32.72</v>
      </c>
      <c r="F44" s="50">
        <v>30.96</v>
      </c>
      <c r="G44" s="50">
        <v>32.54</v>
      </c>
      <c r="H44" s="50">
        <v>32.6</v>
      </c>
      <c r="I44" s="50">
        <v>34.33</v>
      </c>
      <c r="J44" s="50">
        <v>33.380000000000003</v>
      </c>
      <c r="K44" s="50">
        <v>34.97</v>
      </c>
      <c r="L44" s="50">
        <v>35.15</v>
      </c>
      <c r="M44" s="50">
        <v>34.799999999999997</v>
      </c>
      <c r="N44" s="50">
        <v>30.96</v>
      </c>
      <c r="O44" s="50">
        <v>35.15</v>
      </c>
      <c r="P44" s="51">
        <v>33.377499999999991</v>
      </c>
    </row>
    <row r="45" spans="1:16" ht="16.2" x14ac:dyDescent="0.2">
      <c r="A45" s="27">
        <v>3</v>
      </c>
      <c r="B45" s="36">
        <v>34.81</v>
      </c>
      <c r="C45" s="50">
        <v>33.770000000000003</v>
      </c>
      <c r="D45" s="50">
        <v>32.15</v>
      </c>
      <c r="E45" s="50">
        <v>32.619999999999997</v>
      </c>
      <c r="F45" s="50">
        <v>31.74</v>
      </c>
      <c r="G45" s="50">
        <v>32.6</v>
      </c>
      <c r="H45" s="50">
        <v>32.880000000000003</v>
      </c>
      <c r="I45" s="50">
        <v>34.409999999999997</v>
      </c>
      <c r="J45" s="50">
        <v>34.119999999999997</v>
      </c>
      <c r="K45" s="50">
        <v>34.97</v>
      </c>
      <c r="L45" s="50">
        <v>35.15</v>
      </c>
      <c r="M45" s="50">
        <v>34.85</v>
      </c>
      <c r="N45" s="50">
        <v>31.74</v>
      </c>
      <c r="O45" s="50">
        <v>35.15</v>
      </c>
      <c r="P45" s="51">
        <v>33.672500000000007</v>
      </c>
    </row>
    <row r="46" spans="1:16" ht="16.2" x14ac:dyDescent="0.2">
      <c r="A46" s="27">
        <v>4</v>
      </c>
      <c r="B46" s="36">
        <v>34.83</v>
      </c>
      <c r="C46" s="50">
        <v>33.89</v>
      </c>
      <c r="D46" s="50">
        <v>32.89</v>
      </c>
      <c r="E46" s="50">
        <v>32.89</v>
      </c>
      <c r="F46" s="50">
        <v>32.119999999999997</v>
      </c>
      <c r="G46" s="50">
        <v>32.799999999999997</v>
      </c>
      <c r="H46" s="50">
        <v>33.22</v>
      </c>
      <c r="I46" s="50">
        <v>34.44</v>
      </c>
      <c r="J46" s="50">
        <v>34.26</v>
      </c>
      <c r="K46" s="50">
        <v>34.99</v>
      </c>
      <c r="L46" s="50">
        <v>35.159999999999997</v>
      </c>
      <c r="M46" s="50">
        <v>34.92</v>
      </c>
      <c r="N46" s="50">
        <v>32.119999999999997</v>
      </c>
      <c r="O46" s="50">
        <v>35.159999999999997</v>
      </c>
      <c r="P46" s="51">
        <v>33.8675</v>
      </c>
    </row>
    <row r="47" spans="1:16" ht="16.2" x14ac:dyDescent="0.2">
      <c r="A47" s="27">
        <v>5</v>
      </c>
      <c r="B47" s="36">
        <v>34.9</v>
      </c>
      <c r="C47" s="50">
        <v>34.020000000000003</v>
      </c>
      <c r="D47" s="50">
        <v>32.270000000000003</v>
      </c>
      <c r="E47" s="50">
        <v>33.01</v>
      </c>
      <c r="F47" s="50">
        <v>32.43</v>
      </c>
      <c r="G47" s="50">
        <v>32.880000000000003</v>
      </c>
      <c r="H47" s="50">
        <v>33.21</v>
      </c>
      <c r="I47" s="50">
        <v>34.43</v>
      </c>
      <c r="J47" s="50">
        <v>34.32</v>
      </c>
      <c r="K47" s="50">
        <v>35</v>
      </c>
      <c r="L47" s="50">
        <v>35.159999999999997</v>
      </c>
      <c r="M47" s="50">
        <v>34.950000000000003</v>
      </c>
      <c r="N47" s="50">
        <v>32.270000000000003</v>
      </c>
      <c r="O47" s="50">
        <v>35.159999999999997</v>
      </c>
      <c r="P47" s="51">
        <v>33.881666666666668</v>
      </c>
    </row>
    <row r="48" spans="1:16" ht="16.2" x14ac:dyDescent="0.2">
      <c r="A48" s="27">
        <v>6</v>
      </c>
      <c r="B48" s="36">
        <v>34.94</v>
      </c>
      <c r="C48" s="50">
        <v>34.119999999999997</v>
      </c>
      <c r="D48" s="50">
        <v>32.36</v>
      </c>
      <c r="E48" s="50">
        <v>33.21</v>
      </c>
      <c r="F48" s="50">
        <v>32.69</v>
      </c>
      <c r="G48" s="50">
        <v>32.89</v>
      </c>
      <c r="H48" s="50">
        <v>33.46</v>
      </c>
      <c r="I48" s="50">
        <v>34.450000000000003</v>
      </c>
      <c r="J48" s="50">
        <v>34.54</v>
      </c>
      <c r="K48" s="50">
        <v>35.020000000000003</v>
      </c>
      <c r="L48" s="50">
        <v>35.159999999999997</v>
      </c>
      <c r="M48" s="50">
        <v>34.97</v>
      </c>
      <c r="N48" s="50">
        <v>32.36</v>
      </c>
      <c r="O48" s="50">
        <v>35.159999999999997</v>
      </c>
      <c r="P48" s="51">
        <v>33.984166666666674</v>
      </c>
    </row>
    <row r="49" spans="1:16" ht="16.2" x14ac:dyDescent="0.2">
      <c r="A49" s="27">
        <v>7</v>
      </c>
      <c r="B49" s="36">
        <v>34.96</v>
      </c>
      <c r="C49" s="50">
        <v>34.18</v>
      </c>
      <c r="D49" s="50">
        <v>32.409999999999997</v>
      </c>
      <c r="E49" s="50">
        <v>33.29</v>
      </c>
      <c r="F49" s="50">
        <v>32.840000000000003</v>
      </c>
      <c r="G49" s="50">
        <v>32.909999999999997</v>
      </c>
      <c r="H49" s="50">
        <v>33.51</v>
      </c>
      <c r="I49" s="50">
        <v>34.47</v>
      </c>
      <c r="J49" s="50">
        <v>34.590000000000003</v>
      </c>
      <c r="K49" s="50">
        <v>35.06</v>
      </c>
      <c r="L49" s="50">
        <v>35.159999999999997</v>
      </c>
      <c r="M49" s="50">
        <v>34.99</v>
      </c>
      <c r="N49" s="50">
        <v>32.409999999999997</v>
      </c>
      <c r="O49" s="50">
        <v>35.159999999999997</v>
      </c>
      <c r="P49" s="51">
        <v>34.030833333333334</v>
      </c>
    </row>
    <row r="50" spans="1:16" ht="16.2" x14ac:dyDescent="0.2">
      <c r="A50" s="27">
        <v>8</v>
      </c>
      <c r="B50" s="36">
        <v>34.979999999999997</v>
      </c>
      <c r="C50" s="50">
        <v>34.22</v>
      </c>
      <c r="D50" s="50">
        <v>32.549999999999997</v>
      </c>
      <c r="E50" s="50">
        <v>33.450000000000003</v>
      </c>
      <c r="F50" s="50">
        <v>33.14</v>
      </c>
      <c r="G50" s="50">
        <v>32.950000000000003</v>
      </c>
      <c r="H50" s="50">
        <v>33.64</v>
      </c>
      <c r="I50" s="50">
        <v>34.47</v>
      </c>
      <c r="J50" s="50">
        <v>34.69</v>
      </c>
      <c r="K50" s="50">
        <v>35.06</v>
      </c>
      <c r="L50" s="50">
        <v>35.159999999999997</v>
      </c>
      <c r="M50" s="50">
        <v>35.01</v>
      </c>
      <c r="N50" s="50">
        <v>32.549999999999997</v>
      </c>
      <c r="O50" s="50">
        <v>35.159999999999997</v>
      </c>
      <c r="P50" s="51">
        <v>34.109999999999992</v>
      </c>
    </row>
    <row r="51" spans="1:16" ht="16.2" x14ac:dyDescent="0.2">
      <c r="A51" s="27">
        <v>9</v>
      </c>
      <c r="B51" s="36">
        <v>35</v>
      </c>
      <c r="C51" s="50">
        <v>34.25</v>
      </c>
      <c r="D51" s="50">
        <v>32.57</v>
      </c>
      <c r="E51" s="50">
        <v>33.56</v>
      </c>
      <c r="F51" s="50">
        <v>33.25</v>
      </c>
      <c r="G51" s="50">
        <v>32.979999999999997</v>
      </c>
      <c r="H51" s="50">
        <v>33.67</v>
      </c>
      <c r="I51" s="50">
        <v>34.49</v>
      </c>
      <c r="J51" s="50">
        <v>34.75</v>
      </c>
      <c r="K51" s="50">
        <v>35.08</v>
      </c>
      <c r="L51" s="50">
        <v>35.17</v>
      </c>
      <c r="M51" s="50">
        <v>35.01</v>
      </c>
      <c r="N51" s="50">
        <v>32.57</v>
      </c>
      <c r="O51" s="50">
        <v>35.17</v>
      </c>
      <c r="P51" s="51">
        <v>34.148333333333333</v>
      </c>
    </row>
    <row r="52" spans="1:16" ht="16.2" x14ac:dyDescent="0.2">
      <c r="A52" s="27">
        <v>10</v>
      </c>
      <c r="B52" s="36">
        <v>35.03</v>
      </c>
      <c r="C52" s="50">
        <v>34.25</v>
      </c>
      <c r="D52" s="50">
        <v>32.65</v>
      </c>
      <c r="E52" s="50">
        <v>33.65</v>
      </c>
      <c r="F52" s="50">
        <v>33.6</v>
      </c>
      <c r="G52" s="50">
        <v>33.049999999999997</v>
      </c>
      <c r="H52" s="50">
        <v>33.700000000000003</v>
      </c>
      <c r="I52" s="50">
        <v>34.5</v>
      </c>
      <c r="J52" s="50">
        <v>34.75</v>
      </c>
      <c r="K52" s="50">
        <v>35.090000000000003</v>
      </c>
      <c r="L52" s="50">
        <v>35.159999999999997</v>
      </c>
      <c r="M52" s="50">
        <v>35.03</v>
      </c>
      <c r="N52" s="50">
        <v>32.65</v>
      </c>
      <c r="O52" s="50">
        <v>35.159999999999997</v>
      </c>
      <c r="P52" s="51">
        <v>34.204999999999991</v>
      </c>
    </row>
    <row r="53" spans="1:16" ht="16.2" x14ac:dyDescent="0.2">
      <c r="A53" s="27"/>
      <c r="B53" s="36"/>
      <c r="C53" s="50"/>
      <c r="D53" s="50"/>
      <c r="E53" s="50"/>
      <c r="F53" s="50"/>
      <c r="G53" s="50"/>
      <c r="H53" s="50"/>
      <c r="I53" s="50"/>
      <c r="J53" s="50"/>
      <c r="K53" s="50"/>
      <c r="L53" s="50"/>
      <c r="M53" s="50"/>
      <c r="N53" s="50"/>
      <c r="O53" s="50"/>
      <c r="P53" s="51"/>
    </row>
    <row r="54" spans="1:16" ht="16.2" x14ac:dyDescent="0.2">
      <c r="A54" s="27"/>
      <c r="B54" s="36"/>
      <c r="C54" s="50"/>
      <c r="D54" s="50"/>
      <c r="E54" s="50"/>
      <c r="F54" s="50"/>
      <c r="G54" s="50"/>
      <c r="H54" s="50"/>
      <c r="I54" s="50"/>
      <c r="J54" s="50"/>
      <c r="K54" s="50"/>
      <c r="L54" s="50"/>
      <c r="M54" s="50"/>
      <c r="N54" s="50"/>
      <c r="O54" s="50"/>
      <c r="P54" s="51"/>
    </row>
    <row r="55" spans="1:16" ht="16.2" x14ac:dyDescent="0.2">
      <c r="A55" s="27"/>
      <c r="B55" s="36"/>
      <c r="C55" s="50"/>
      <c r="D55" s="50"/>
      <c r="E55" s="50"/>
      <c r="F55" s="50"/>
      <c r="G55" s="50"/>
      <c r="H55" s="50"/>
      <c r="I55" s="50"/>
      <c r="J55" s="50"/>
      <c r="K55" s="50"/>
      <c r="L55" s="50"/>
      <c r="M55" s="50"/>
      <c r="N55" s="50"/>
      <c r="O55" s="50"/>
      <c r="P55" s="51"/>
    </row>
    <row r="56" spans="1:16" ht="16.2" x14ac:dyDescent="0.2">
      <c r="A56" s="27"/>
      <c r="B56" s="36"/>
      <c r="C56" s="50"/>
      <c r="D56" s="50"/>
      <c r="E56" s="50"/>
      <c r="F56" s="50"/>
      <c r="G56" s="50"/>
      <c r="H56" s="50"/>
      <c r="I56" s="50"/>
      <c r="J56" s="50"/>
      <c r="K56" s="50"/>
      <c r="L56" s="50"/>
      <c r="M56" s="50"/>
      <c r="N56" s="50"/>
      <c r="O56" s="50"/>
      <c r="P56" s="51"/>
    </row>
    <row r="57" spans="1:16" ht="16.2" x14ac:dyDescent="0.2">
      <c r="A57" s="27">
        <v>15</v>
      </c>
      <c r="B57" s="36">
        <v>35.090000000000003</v>
      </c>
      <c r="C57" s="50">
        <v>34.4</v>
      </c>
      <c r="D57" s="50">
        <v>33.380000000000003</v>
      </c>
      <c r="E57" s="50">
        <v>34.479999999999997</v>
      </c>
      <c r="F57" s="50">
        <v>34.21</v>
      </c>
      <c r="G57" s="50">
        <v>33.29</v>
      </c>
      <c r="H57" s="50">
        <v>33.880000000000003</v>
      </c>
      <c r="I57" s="50">
        <v>34.53</v>
      </c>
      <c r="J57" s="50">
        <v>34.79</v>
      </c>
      <c r="K57" s="50">
        <v>35.119999999999997</v>
      </c>
      <c r="L57" s="50">
        <v>35.15</v>
      </c>
      <c r="M57" s="50">
        <v>35.07</v>
      </c>
      <c r="N57" s="50">
        <v>33.29</v>
      </c>
      <c r="O57" s="50">
        <v>35.15</v>
      </c>
      <c r="P57" s="51">
        <v>34.449166666666663</v>
      </c>
    </row>
    <row r="58" spans="1:16" ht="16.2" x14ac:dyDescent="0.2">
      <c r="A58" s="27"/>
      <c r="B58" s="36"/>
      <c r="C58" s="50"/>
      <c r="D58" s="50"/>
      <c r="E58" s="50"/>
      <c r="F58" s="50"/>
      <c r="G58" s="50"/>
      <c r="H58" s="50"/>
      <c r="I58" s="50"/>
      <c r="J58" s="50"/>
      <c r="K58" s="50"/>
      <c r="L58" s="50"/>
      <c r="M58" s="50"/>
      <c r="N58" s="50"/>
      <c r="O58" s="50"/>
      <c r="P58" s="51"/>
    </row>
    <row r="59" spans="1:16" ht="16.2" x14ac:dyDescent="0.2">
      <c r="A59" s="27"/>
      <c r="B59" s="36"/>
      <c r="C59" s="50"/>
      <c r="D59" s="50"/>
      <c r="E59" s="50"/>
      <c r="F59" s="50"/>
      <c r="G59" s="50"/>
      <c r="H59" s="50"/>
      <c r="I59" s="50"/>
      <c r="J59" s="50"/>
      <c r="K59" s="50"/>
      <c r="L59" s="50"/>
      <c r="M59" s="50"/>
      <c r="N59" s="50"/>
      <c r="O59" s="50"/>
      <c r="P59" s="51"/>
    </row>
    <row r="60" spans="1:16" ht="16.2" x14ac:dyDescent="0.2">
      <c r="A60" s="27"/>
      <c r="B60" s="36"/>
      <c r="C60" s="50"/>
      <c r="D60" s="50"/>
      <c r="E60" s="50"/>
      <c r="F60" s="50"/>
      <c r="G60" s="50"/>
      <c r="H60" s="50"/>
      <c r="I60" s="50"/>
      <c r="J60" s="50"/>
      <c r="K60" s="50"/>
      <c r="L60" s="50"/>
      <c r="M60" s="50"/>
      <c r="N60" s="50"/>
      <c r="O60" s="50"/>
      <c r="P60" s="51"/>
    </row>
    <row r="61" spans="1:16" ht="16.2" x14ac:dyDescent="0.2">
      <c r="A61" s="27"/>
      <c r="B61" s="36"/>
      <c r="C61" s="50"/>
      <c r="D61" s="50"/>
      <c r="E61" s="50"/>
      <c r="F61" s="50"/>
      <c r="G61" s="50"/>
      <c r="H61" s="50"/>
      <c r="I61" s="50"/>
      <c r="J61" s="50"/>
      <c r="K61" s="50"/>
      <c r="L61" s="50"/>
      <c r="M61" s="50"/>
      <c r="N61" s="50"/>
      <c r="O61" s="50"/>
      <c r="P61" s="51"/>
    </row>
    <row r="62" spans="1:16" ht="16.2" x14ac:dyDescent="0.2">
      <c r="A62" s="27">
        <v>20</v>
      </c>
      <c r="B62" s="36">
        <v>35.11</v>
      </c>
      <c r="C62" s="50">
        <v>34.51</v>
      </c>
      <c r="D62" s="50">
        <v>34.39</v>
      </c>
      <c r="E62" s="50">
        <v>34.82</v>
      </c>
      <c r="F62" s="50">
        <v>34.42</v>
      </c>
      <c r="G62" s="50">
        <v>33.78</v>
      </c>
      <c r="H62" s="50">
        <v>33.96</v>
      </c>
      <c r="I62" s="50">
        <v>34.53</v>
      </c>
      <c r="J62" s="50">
        <v>34.82</v>
      </c>
      <c r="K62" s="50">
        <v>35.159999999999997</v>
      </c>
      <c r="L62" s="50">
        <v>35.14</v>
      </c>
      <c r="M62" s="50">
        <v>35.08</v>
      </c>
      <c r="N62" s="50">
        <v>33.78</v>
      </c>
      <c r="O62" s="50">
        <v>35.159999999999997</v>
      </c>
      <c r="P62" s="51">
        <v>34.643333333333331</v>
      </c>
    </row>
    <row r="63" spans="1:16" ht="16.2" x14ac:dyDescent="0.2">
      <c r="A63" s="29"/>
      <c r="B63" s="36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1"/>
    </row>
    <row r="64" spans="1:16" ht="16.2" x14ac:dyDescent="0.2">
      <c r="A64" s="28" t="s">
        <v>19</v>
      </c>
      <c r="B64" s="36">
        <v>35.07</v>
      </c>
      <c r="C64" s="50">
        <v>34.58</v>
      </c>
      <c r="D64" s="50">
        <v>34.57</v>
      </c>
      <c r="E64" s="50">
        <v>34.92</v>
      </c>
      <c r="F64" s="50">
        <v>34.479999999999997</v>
      </c>
      <c r="G64" s="50">
        <v>33.86</v>
      </c>
      <c r="H64" s="50">
        <v>34.03</v>
      </c>
      <c r="I64" s="50">
        <v>34.53</v>
      </c>
      <c r="J64" s="50">
        <v>34.81</v>
      </c>
      <c r="K64" s="50">
        <v>35.130000000000003</v>
      </c>
      <c r="L64" s="50">
        <v>35.11</v>
      </c>
      <c r="M64" s="50">
        <v>35.06</v>
      </c>
      <c r="N64" s="50">
        <v>33.86</v>
      </c>
      <c r="O64" s="50">
        <v>35.130000000000003</v>
      </c>
      <c r="P64" s="51">
        <v>34.679166666666667</v>
      </c>
    </row>
    <row r="66" spans="1:16" ht="21" x14ac:dyDescent="0.25">
      <c r="A66" s="15" t="s">
        <v>52</v>
      </c>
      <c r="B66" s="16"/>
      <c r="C66" s="16"/>
      <c r="D66" s="15"/>
      <c r="E66" s="17"/>
      <c r="F66" s="4" t="s">
        <v>201</v>
      </c>
      <c r="G66" s="18"/>
      <c r="H66" s="16" t="s">
        <v>26</v>
      </c>
      <c r="I66" s="18"/>
      <c r="J66" s="18"/>
      <c r="K66" s="18"/>
      <c r="L66" s="16" t="s">
        <v>49</v>
      </c>
      <c r="M66" s="18"/>
      <c r="N66" s="17"/>
      <c r="O66" s="17"/>
      <c r="P66" s="17"/>
    </row>
    <row r="67" spans="1:16" ht="16.2" x14ac:dyDescent="0.2">
      <c r="A67" s="20"/>
      <c r="B67" s="20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0"/>
    </row>
    <row r="68" spans="1:16" ht="16.2" x14ac:dyDescent="0.2">
      <c r="A68" s="21" t="s">
        <v>3</v>
      </c>
      <c r="B68" s="22" t="s">
        <v>4</v>
      </c>
      <c r="C68" s="22" t="s">
        <v>5</v>
      </c>
      <c r="D68" s="22" t="s">
        <v>6</v>
      </c>
      <c r="E68" s="22" t="s">
        <v>7</v>
      </c>
      <c r="F68" s="22" t="s">
        <v>8</v>
      </c>
      <c r="G68" s="22" t="s">
        <v>9</v>
      </c>
      <c r="H68" s="22" t="s">
        <v>10</v>
      </c>
      <c r="I68" s="22" t="s">
        <v>11</v>
      </c>
      <c r="J68" s="22" t="s">
        <v>12</v>
      </c>
      <c r="K68" s="22" t="s">
        <v>13</v>
      </c>
      <c r="L68" s="22" t="s">
        <v>14</v>
      </c>
      <c r="M68" s="22" t="s">
        <v>15</v>
      </c>
      <c r="N68" s="22" t="s">
        <v>16</v>
      </c>
      <c r="O68" s="22" t="s">
        <v>17</v>
      </c>
      <c r="P68" s="22" t="s">
        <v>18</v>
      </c>
    </row>
    <row r="69" spans="1:16" ht="16.2" x14ac:dyDescent="0.2">
      <c r="A69" s="23">
        <v>0</v>
      </c>
      <c r="B69" s="52">
        <v>34.75</v>
      </c>
      <c r="C69" s="53">
        <v>22.52</v>
      </c>
      <c r="D69" s="53">
        <v>32.39</v>
      </c>
      <c r="E69" s="53">
        <v>32.35</v>
      </c>
      <c r="F69" s="53">
        <v>28.13</v>
      </c>
      <c r="G69" s="53">
        <v>31.62</v>
      </c>
      <c r="H69" s="53">
        <v>33.369999999999997</v>
      </c>
      <c r="I69" s="53">
        <v>34.380000000000003</v>
      </c>
      <c r="J69" s="53">
        <v>34.24</v>
      </c>
      <c r="K69" s="53">
        <v>35.07</v>
      </c>
      <c r="L69" s="53">
        <v>35.15</v>
      </c>
      <c r="M69" s="53">
        <v>34.840000000000003</v>
      </c>
      <c r="N69" s="50">
        <v>22.52</v>
      </c>
      <c r="O69" s="50">
        <v>35.15</v>
      </c>
      <c r="P69" s="51">
        <v>32.400833333333331</v>
      </c>
    </row>
    <row r="70" spans="1:16" ht="16.2" x14ac:dyDescent="0.2">
      <c r="A70" s="27">
        <v>1</v>
      </c>
      <c r="B70" s="36">
        <v>34.799999999999997</v>
      </c>
      <c r="C70" s="50">
        <v>33.369999999999997</v>
      </c>
      <c r="D70" s="50">
        <v>32.51</v>
      </c>
      <c r="E70" s="50">
        <v>32.520000000000003</v>
      </c>
      <c r="F70" s="50">
        <v>28.42</v>
      </c>
      <c r="G70" s="50">
        <v>31.68</v>
      </c>
      <c r="H70" s="50">
        <v>33.51</v>
      </c>
      <c r="I70" s="50">
        <v>34.4</v>
      </c>
      <c r="J70" s="50">
        <v>34.64</v>
      </c>
      <c r="K70" s="50">
        <v>35.08</v>
      </c>
      <c r="L70" s="50">
        <v>35.18</v>
      </c>
      <c r="M70" s="50">
        <v>34.85</v>
      </c>
      <c r="N70" s="50">
        <v>28.42</v>
      </c>
      <c r="O70" s="50">
        <v>35.18</v>
      </c>
      <c r="P70" s="51">
        <v>33.413333333333334</v>
      </c>
    </row>
    <row r="71" spans="1:16" ht="16.2" x14ac:dyDescent="0.2">
      <c r="A71" s="27">
        <v>2</v>
      </c>
      <c r="B71" s="36">
        <v>34.83</v>
      </c>
      <c r="C71" s="50">
        <v>33.770000000000003</v>
      </c>
      <c r="D71" s="50">
        <v>32.590000000000003</v>
      </c>
      <c r="E71" s="50">
        <v>32.61</v>
      </c>
      <c r="F71" s="50">
        <v>29.29</v>
      </c>
      <c r="G71" s="50">
        <v>31.85</v>
      </c>
      <c r="H71" s="50">
        <v>33.54</v>
      </c>
      <c r="I71" s="50">
        <v>34.450000000000003</v>
      </c>
      <c r="J71" s="50">
        <v>34.72</v>
      </c>
      <c r="K71" s="50">
        <v>35.090000000000003</v>
      </c>
      <c r="L71" s="50">
        <v>35.19</v>
      </c>
      <c r="M71" s="50">
        <v>34.93</v>
      </c>
      <c r="N71" s="50">
        <v>29.29</v>
      </c>
      <c r="O71" s="50">
        <v>35.19</v>
      </c>
      <c r="P71" s="51">
        <v>33.571666666666665</v>
      </c>
    </row>
    <row r="72" spans="1:16" ht="16.2" x14ac:dyDescent="0.2">
      <c r="A72" s="27">
        <v>3</v>
      </c>
      <c r="B72" s="36">
        <v>34.85</v>
      </c>
      <c r="C72" s="50">
        <v>33.93</v>
      </c>
      <c r="D72" s="50">
        <v>32.58</v>
      </c>
      <c r="E72" s="50">
        <v>32.72</v>
      </c>
      <c r="F72" s="50">
        <v>29.8</v>
      </c>
      <c r="G72" s="50">
        <v>32.39</v>
      </c>
      <c r="H72" s="50">
        <v>33.56</v>
      </c>
      <c r="I72" s="50">
        <v>34.44</v>
      </c>
      <c r="J72" s="50">
        <v>34.729999999999997</v>
      </c>
      <c r="K72" s="50">
        <v>35.1</v>
      </c>
      <c r="L72" s="50">
        <v>35.19</v>
      </c>
      <c r="M72" s="50">
        <v>34.950000000000003</v>
      </c>
      <c r="N72" s="50">
        <v>29.8</v>
      </c>
      <c r="O72" s="50">
        <v>35.19</v>
      </c>
      <c r="P72" s="51">
        <v>33.686666666666667</v>
      </c>
    </row>
    <row r="73" spans="1:16" ht="16.2" x14ac:dyDescent="0.2">
      <c r="A73" s="27">
        <v>4</v>
      </c>
      <c r="B73" s="36">
        <v>34.85</v>
      </c>
      <c r="C73" s="50">
        <v>34</v>
      </c>
      <c r="D73" s="50">
        <v>32.619999999999997</v>
      </c>
      <c r="E73" s="50">
        <v>32.880000000000003</v>
      </c>
      <c r="F73" s="50">
        <v>30.11</v>
      </c>
      <c r="G73" s="50">
        <v>32.46</v>
      </c>
      <c r="H73" s="50">
        <v>33.619999999999997</v>
      </c>
      <c r="I73" s="50">
        <v>34.46</v>
      </c>
      <c r="J73" s="50">
        <v>34.729999999999997</v>
      </c>
      <c r="K73" s="50">
        <v>35.1</v>
      </c>
      <c r="L73" s="50">
        <v>35.19</v>
      </c>
      <c r="M73" s="50">
        <v>34.96</v>
      </c>
      <c r="N73" s="50">
        <v>30.11</v>
      </c>
      <c r="O73" s="50">
        <v>35.19</v>
      </c>
      <c r="P73" s="51">
        <v>33.748333333333335</v>
      </c>
    </row>
    <row r="74" spans="1:16" ht="16.2" x14ac:dyDescent="0.2">
      <c r="A74" s="27">
        <v>5</v>
      </c>
      <c r="B74" s="36">
        <v>34.86</v>
      </c>
      <c r="C74" s="50">
        <v>34.049999999999997</v>
      </c>
      <c r="D74" s="50">
        <v>32.65</v>
      </c>
      <c r="E74" s="50">
        <v>33.07</v>
      </c>
      <c r="F74" s="50">
        <v>30.32</v>
      </c>
      <c r="G74" s="50">
        <v>32.5</v>
      </c>
      <c r="H74" s="50">
        <v>33.65</v>
      </c>
      <c r="I74" s="50">
        <v>34.47</v>
      </c>
      <c r="J74" s="50">
        <v>34.74</v>
      </c>
      <c r="K74" s="50">
        <v>35.11</v>
      </c>
      <c r="L74" s="50">
        <v>35.200000000000003</v>
      </c>
      <c r="M74" s="50">
        <v>34.950000000000003</v>
      </c>
      <c r="N74" s="50">
        <v>30.32</v>
      </c>
      <c r="O74" s="50">
        <v>35.200000000000003</v>
      </c>
      <c r="P74" s="51">
        <v>33.797499999999999</v>
      </c>
    </row>
    <row r="75" spans="1:16" ht="16.2" x14ac:dyDescent="0.2">
      <c r="A75" s="27">
        <v>6</v>
      </c>
      <c r="B75" s="36">
        <v>34.880000000000003</v>
      </c>
      <c r="C75" s="50">
        <v>34.090000000000003</v>
      </c>
      <c r="D75" s="50">
        <v>32.74</v>
      </c>
      <c r="E75" s="50">
        <v>33.18</v>
      </c>
      <c r="F75" s="50">
        <v>31.1</v>
      </c>
      <c r="G75" s="50">
        <v>32.6</v>
      </c>
      <c r="H75" s="50">
        <v>33.65</v>
      </c>
      <c r="I75" s="50">
        <v>34.49</v>
      </c>
      <c r="J75" s="50">
        <v>34.76</v>
      </c>
      <c r="K75" s="50">
        <v>35.11</v>
      </c>
      <c r="L75" s="50">
        <v>35.200000000000003</v>
      </c>
      <c r="M75" s="50">
        <v>34.94</v>
      </c>
      <c r="N75" s="50">
        <v>31.1</v>
      </c>
      <c r="O75" s="50">
        <v>35.200000000000003</v>
      </c>
      <c r="P75" s="51">
        <v>33.895000000000003</v>
      </c>
    </row>
    <row r="76" spans="1:16" ht="16.2" x14ac:dyDescent="0.2">
      <c r="A76" s="27">
        <v>7</v>
      </c>
      <c r="B76" s="36">
        <v>34.94</v>
      </c>
      <c r="C76" s="50">
        <v>34.159999999999997</v>
      </c>
      <c r="D76" s="50">
        <v>32.79</v>
      </c>
      <c r="E76" s="50">
        <v>33.31</v>
      </c>
      <c r="F76" s="50">
        <v>31.33</v>
      </c>
      <c r="G76" s="50">
        <v>32.799999999999997</v>
      </c>
      <c r="H76" s="50">
        <v>33.71</v>
      </c>
      <c r="I76" s="50">
        <v>34.49</v>
      </c>
      <c r="J76" s="50">
        <v>34.75</v>
      </c>
      <c r="K76" s="50">
        <v>35.11</v>
      </c>
      <c r="L76" s="50">
        <v>35.200000000000003</v>
      </c>
      <c r="M76" s="50">
        <v>34.97</v>
      </c>
      <c r="N76" s="50">
        <v>31.33</v>
      </c>
      <c r="O76" s="50">
        <v>35.200000000000003</v>
      </c>
      <c r="P76" s="51">
        <v>33.963333333333331</v>
      </c>
    </row>
    <row r="77" spans="1:16" ht="16.2" x14ac:dyDescent="0.2">
      <c r="A77" s="27">
        <v>8</v>
      </c>
      <c r="B77" s="36">
        <v>34.96</v>
      </c>
      <c r="C77" s="50">
        <v>34.32</v>
      </c>
      <c r="D77" s="50">
        <v>32.81</v>
      </c>
      <c r="E77" s="50">
        <v>33.46</v>
      </c>
      <c r="F77" s="50">
        <v>31.42</v>
      </c>
      <c r="G77" s="50">
        <v>33.130000000000003</v>
      </c>
      <c r="H77" s="50">
        <v>33.729999999999997</v>
      </c>
      <c r="I77" s="50">
        <v>34.5</v>
      </c>
      <c r="J77" s="50">
        <v>34.76</v>
      </c>
      <c r="K77" s="50">
        <v>35.119999999999997</v>
      </c>
      <c r="L77" s="50">
        <v>35.21</v>
      </c>
      <c r="M77" s="50">
        <v>34.99</v>
      </c>
      <c r="N77" s="50">
        <v>31.42</v>
      </c>
      <c r="O77" s="50">
        <v>35.21</v>
      </c>
      <c r="P77" s="51">
        <v>34.034166666666671</v>
      </c>
    </row>
    <row r="78" spans="1:16" ht="16.2" x14ac:dyDescent="0.2">
      <c r="A78" s="27">
        <v>9</v>
      </c>
      <c r="B78" s="36">
        <v>34.979999999999997</v>
      </c>
      <c r="C78" s="50">
        <v>34.369999999999997</v>
      </c>
      <c r="D78" s="50">
        <v>32.83</v>
      </c>
      <c r="E78" s="50">
        <v>33.54</v>
      </c>
      <c r="F78" s="50">
        <v>31.48</v>
      </c>
      <c r="G78" s="50">
        <v>33.39</v>
      </c>
      <c r="H78" s="50">
        <v>33.75</v>
      </c>
      <c r="I78" s="50">
        <v>34.479999999999997</v>
      </c>
      <c r="J78" s="50">
        <v>34.76</v>
      </c>
      <c r="K78" s="50">
        <v>35.1</v>
      </c>
      <c r="L78" s="50">
        <v>35.21</v>
      </c>
      <c r="M78" s="50">
        <v>35.049999999999997</v>
      </c>
      <c r="N78" s="50">
        <v>31.48</v>
      </c>
      <c r="O78" s="50">
        <v>35.21</v>
      </c>
      <c r="P78" s="51">
        <v>34.078333333333333</v>
      </c>
    </row>
    <row r="79" spans="1:16" ht="16.2" x14ac:dyDescent="0.2">
      <c r="A79" s="27">
        <v>10</v>
      </c>
      <c r="B79" s="36">
        <v>34.99</v>
      </c>
      <c r="C79" s="50">
        <v>34.42</v>
      </c>
      <c r="D79" s="50">
        <v>32.840000000000003</v>
      </c>
      <c r="E79" s="50">
        <v>33.630000000000003</v>
      </c>
      <c r="F79" s="50">
        <v>31.63</v>
      </c>
      <c r="G79" s="50">
        <v>33.46</v>
      </c>
      <c r="H79" s="50">
        <v>33.78</v>
      </c>
      <c r="I79" s="50">
        <v>34.49</v>
      </c>
      <c r="J79" s="50">
        <v>34.76</v>
      </c>
      <c r="K79" s="50">
        <v>35.1</v>
      </c>
      <c r="L79" s="50">
        <v>35.200000000000003</v>
      </c>
      <c r="M79" s="50">
        <v>35.07</v>
      </c>
      <c r="N79" s="50">
        <v>31.63</v>
      </c>
      <c r="O79" s="50">
        <v>35.200000000000003</v>
      </c>
      <c r="P79" s="51">
        <v>34.114166666666669</v>
      </c>
    </row>
    <row r="80" spans="1:16" ht="16.2" x14ac:dyDescent="0.2">
      <c r="A80" s="27"/>
      <c r="B80" s="36"/>
      <c r="C80" s="50"/>
      <c r="D80" s="50"/>
      <c r="E80" s="50"/>
      <c r="F80" s="50"/>
      <c r="G80" s="50"/>
      <c r="H80" s="50"/>
      <c r="I80" s="50"/>
      <c r="J80" s="50"/>
      <c r="K80" s="50"/>
      <c r="L80" s="50"/>
      <c r="M80" s="50"/>
      <c r="N80" s="50"/>
      <c r="O80" s="50"/>
      <c r="P80" s="51"/>
    </row>
    <row r="81" spans="1:16" ht="16.2" x14ac:dyDescent="0.2">
      <c r="A81" s="27"/>
      <c r="B81" s="36"/>
      <c r="C81" s="50"/>
      <c r="D81" s="50"/>
      <c r="E81" s="50"/>
      <c r="F81" s="50"/>
      <c r="G81" s="50"/>
      <c r="H81" s="50"/>
      <c r="I81" s="50"/>
      <c r="J81" s="50"/>
      <c r="K81" s="50"/>
      <c r="L81" s="50"/>
      <c r="M81" s="50"/>
      <c r="N81" s="50"/>
      <c r="O81" s="50"/>
      <c r="P81" s="51"/>
    </row>
    <row r="82" spans="1:16" ht="16.2" x14ac:dyDescent="0.2">
      <c r="A82" s="27"/>
      <c r="B82" s="36"/>
      <c r="C82" s="50"/>
      <c r="D82" s="50"/>
      <c r="E82" s="50"/>
      <c r="F82" s="50"/>
      <c r="G82" s="50"/>
      <c r="H82" s="50"/>
      <c r="I82" s="50"/>
      <c r="J82" s="50"/>
      <c r="K82" s="50"/>
      <c r="L82" s="50"/>
      <c r="M82" s="50"/>
      <c r="N82" s="50"/>
      <c r="O82" s="50"/>
      <c r="P82" s="51"/>
    </row>
    <row r="83" spans="1:16" ht="16.2" x14ac:dyDescent="0.2">
      <c r="A83" s="27"/>
      <c r="B83" s="36"/>
      <c r="C83" s="50"/>
      <c r="D83" s="50"/>
      <c r="E83" s="50"/>
      <c r="F83" s="50"/>
      <c r="G83" s="50"/>
      <c r="H83" s="50"/>
      <c r="I83" s="50"/>
      <c r="J83" s="50"/>
      <c r="K83" s="50"/>
      <c r="L83" s="50"/>
      <c r="M83" s="50"/>
      <c r="N83" s="50"/>
      <c r="O83" s="50"/>
      <c r="P83" s="51"/>
    </row>
    <row r="84" spans="1:16" ht="16.2" x14ac:dyDescent="0.2">
      <c r="A84" s="27">
        <v>15</v>
      </c>
      <c r="B84" s="36">
        <v>35.03</v>
      </c>
      <c r="C84" s="50">
        <v>34.630000000000003</v>
      </c>
      <c r="D84" s="50">
        <v>33.56</v>
      </c>
      <c r="E84" s="50">
        <v>34.99</v>
      </c>
      <c r="F84" s="50">
        <v>31.96</v>
      </c>
      <c r="G84" s="50">
        <v>33.71</v>
      </c>
      <c r="H84" s="50"/>
      <c r="I84" s="50">
        <v>34.51</v>
      </c>
      <c r="J84" s="50"/>
      <c r="K84" s="50"/>
      <c r="L84" s="50">
        <v>35.200000000000003</v>
      </c>
      <c r="M84" s="50">
        <v>35.1</v>
      </c>
      <c r="N84" s="50">
        <v>31.96</v>
      </c>
      <c r="O84" s="50">
        <v>35.200000000000003</v>
      </c>
      <c r="P84" s="51">
        <v>34.298888888888897</v>
      </c>
    </row>
    <row r="85" spans="1:16" ht="16.2" x14ac:dyDescent="0.2">
      <c r="A85" s="30"/>
      <c r="B85" s="36"/>
      <c r="C85" s="50"/>
      <c r="D85" s="50"/>
      <c r="E85" s="50"/>
      <c r="F85" s="50"/>
      <c r="G85" s="50"/>
      <c r="H85" s="50"/>
      <c r="I85" s="50"/>
      <c r="J85" s="50"/>
      <c r="K85" s="50"/>
      <c r="L85" s="50"/>
      <c r="M85" s="50"/>
      <c r="N85" s="50"/>
      <c r="O85" s="50"/>
      <c r="P85" s="51"/>
    </row>
    <row r="86" spans="1:16" ht="16.2" x14ac:dyDescent="0.2">
      <c r="A86" s="27" t="s">
        <v>19</v>
      </c>
      <c r="B86" s="36">
        <v>35.07</v>
      </c>
      <c r="C86" s="50">
        <v>34.68</v>
      </c>
      <c r="D86" s="50">
        <v>33.89</v>
      </c>
      <c r="E86" s="50">
        <v>35.6</v>
      </c>
      <c r="F86" s="50">
        <v>32.799999999999997</v>
      </c>
      <c r="G86" s="50">
        <v>33.770000000000003</v>
      </c>
      <c r="H86" s="50">
        <v>33.81</v>
      </c>
      <c r="I86" s="50">
        <v>34.54</v>
      </c>
      <c r="J86" s="50">
        <v>34.76</v>
      </c>
      <c r="K86" s="50">
        <v>35.1</v>
      </c>
      <c r="L86" s="50">
        <v>35.200000000000003</v>
      </c>
      <c r="M86" s="50">
        <v>35.11</v>
      </c>
      <c r="N86" s="50">
        <v>32.799999999999997</v>
      </c>
      <c r="O86" s="50">
        <v>35.6</v>
      </c>
      <c r="P86" s="51">
        <v>34.527500000000003</v>
      </c>
    </row>
    <row r="88" spans="1:16" ht="21" x14ac:dyDescent="0.25">
      <c r="A88" s="15" t="s">
        <v>53</v>
      </c>
      <c r="B88" s="16"/>
      <c r="C88" s="16"/>
      <c r="D88" s="15"/>
      <c r="E88" s="17"/>
      <c r="F88" s="4" t="s">
        <v>201</v>
      </c>
      <c r="G88" s="18"/>
      <c r="H88" s="16" t="s">
        <v>28</v>
      </c>
      <c r="I88" s="18"/>
      <c r="J88" s="18"/>
      <c r="K88" s="18"/>
      <c r="L88" s="16" t="s">
        <v>49</v>
      </c>
      <c r="M88" s="18"/>
      <c r="N88" s="18"/>
      <c r="O88" s="17"/>
      <c r="P88" s="17"/>
    </row>
    <row r="89" spans="1:16" ht="16.2" x14ac:dyDescent="0.2">
      <c r="A89" s="20"/>
      <c r="B89" s="20"/>
      <c r="C89" s="20"/>
      <c r="D89" s="20"/>
      <c r="E89" s="20"/>
      <c r="F89" s="20"/>
      <c r="G89" s="20"/>
      <c r="H89" s="20"/>
      <c r="I89" s="20"/>
      <c r="J89" s="20"/>
      <c r="K89" s="20"/>
      <c r="L89" s="20"/>
      <c r="M89" s="20"/>
      <c r="N89" s="20"/>
      <c r="O89" s="20"/>
      <c r="P89" s="20"/>
    </row>
    <row r="90" spans="1:16" ht="16.2" x14ac:dyDescent="0.2">
      <c r="A90" s="21" t="s">
        <v>3</v>
      </c>
      <c r="B90" s="22" t="s">
        <v>4</v>
      </c>
      <c r="C90" s="22" t="s">
        <v>5</v>
      </c>
      <c r="D90" s="22" t="s">
        <v>6</v>
      </c>
      <c r="E90" s="22" t="s">
        <v>7</v>
      </c>
      <c r="F90" s="22" t="s">
        <v>8</v>
      </c>
      <c r="G90" s="22" t="s">
        <v>9</v>
      </c>
      <c r="H90" s="22" t="s">
        <v>10</v>
      </c>
      <c r="I90" s="22" t="s">
        <v>11</v>
      </c>
      <c r="J90" s="22" t="s">
        <v>12</v>
      </c>
      <c r="K90" s="22" t="s">
        <v>13</v>
      </c>
      <c r="L90" s="22" t="s">
        <v>14</v>
      </c>
      <c r="M90" s="22" t="s">
        <v>15</v>
      </c>
      <c r="N90" s="22" t="s">
        <v>16</v>
      </c>
      <c r="O90" s="22" t="s">
        <v>17</v>
      </c>
      <c r="P90" s="22" t="s">
        <v>18</v>
      </c>
    </row>
    <row r="91" spans="1:16" ht="16.2" x14ac:dyDescent="0.2">
      <c r="A91" s="23">
        <v>0</v>
      </c>
      <c r="B91" s="52">
        <v>35.11</v>
      </c>
      <c r="C91" s="53">
        <v>33.26</v>
      </c>
      <c r="D91" s="53">
        <v>32.6</v>
      </c>
      <c r="E91" s="53">
        <v>32.46</v>
      </c>
      <c r="F91" s="53">
        <v>29.91</v>
      </c>
      <c r="G91" s="53">
        <v>32.31</v>
      </c>
      <c r="H91" s="53">
        <v>33.549999999999997</v>
      </c>
      <c r="I91" s="53">
        <v>34.380000000000003</v>
      </c>
      <c r="J91" s="53">
        <v>34.71</v>
      </c>
      <c r="K91" s="53">
        <v>35.090000000000003</v>
      </c>
      <c r="L91" s="53">
        <v>35.200000000000003</v>
      </c>
      <c r="M91" s="53">
        <v>35.020000000000003</v>
      </c>
      <c r="N91" s="50">
        <v>29.91</v>
      </c>
      <c r="O91" s="50">
        <v>35.200000000000003</v>
      </c>
      <c r="P91" s="51">
        <v>33.633333333333333</v>
      </c>
    </row>
    <row r="92" spans="1:16" ht="16.2" x14ac:dyDescent="0.2">
      <c r="A92" s="27">
        <v>1</v>
      </c>
      <c r="B92" s="36">
        <v>35.090000000000003</v>
      </c>
      <c r="C92" s="50">
        <v>33.94</v>
      </c>
      <c r="D92" s="50">
        <v>32.61</v>
      </c>
      <c r="E92" s="50">
        <v>32.56</v>
      </c>
      <c r="F92" s="50">
        <v>30.18</v>
      </c>
      <c r="G92" s="50">
        <v>32.32</v>
      </c>
      <c r="H92" s="50">
        <v>33.549999999999997</v>
      </c>
      <c r="I92" s="50">
        <v>34.380000000000003</v>
      </c>
      <c r="J92" s="50">
        <v>34.74</v>
      </c>
      <c r="K92" s="50">
        <v>35.119999999999997</v>
      </c>
      <c r="L92" s="50">
        <v>35.231999999999999</v>
      </c>
      <c r="M92" s="50">
        <v>35.04</v>
      </c>
      <c r="N92" s="50">
        <v>30.18</v>
      </c>
      <c r="O92" s="50">
        <v>35.231999999999999</v>
      </c>
      <c r="P92" s="51">
        <v>33.730166666666669</v>
      </c>
    </row>
    <row r="93" spans="1:16" ht="16.2" x14ac:dyDescent="0.2">
      <c r="A93" s="27">
        <v>2</v>
      </c>
      <c r="B93" s="36">
        <v>35.130000000000003</v>
      </c>
      <c r="C93" s="50">
        <v>34.04</v>
      </c>
      <c r="D93" s="50">
        <v>32.61</v>
      </c>
      <c r="E93" s="50">
        <v>32.64</v>
      </c>
      <c r="F93" s="50">
        <v>31.23</v>
      </c>
      <c r="G93" s="50">
        <v>32.35</v>
      </c>
      <c r="H93" s="50">
        <v>33.53</v>
      </c>
      <c r="I93" s="50">
        <v>34.409999999999997</v>
      </c>
      <c r="J93" s="50">
        <v>34.76</v>
      </c>
      <c r="K93" s="50">
        <v>35.14</v>
      </c>
      <c r="L93" s="50">
        <v>35.24</v>
      </c>
      <c r="M93" s="50">
        <v>35.06</v>
      </c>
      <c r="N93" s="50">
        <v>31.23</v>
      </c>
      <c r="O93" s="50">
        <v>35.24</v>
      </c>
      <c r="P93" s="51">
        <v>33.844999999999999</v>
      </c>
    </row>
    <row r="94" spans="1:16" ht="16.2" x14ac:dyDescent="0.2">
      <c r="A94" s="27">
        <v>3</v>
      </c>
      <c r="B94" s="36">
        <v>35.130000000000003</v>
      </c>
      <c r="C94" s="50">
        <v>34.1</v>
      </c>
      <c r="D94" s="50">
        <v>32.6</v>
      </c>
      <c r="E94" s="50">
        <v>32.630000000000003</v>
      </c>
      <c r="F94" s="50">
        <v>31.45</v>
      </c>
      <c r="G94" s="50">
        <v>32.6</v>
      </c>
      <c r="H94" s="50">
        <v>33.56</v>
      </c>
      <c r="I94" s="50">
        <v>34.42</v>
      </c>
      <c r="J94" s="50">
        <v>34.770000000000003</v>
      </c>
      <c r="K94" s="50">
        <v>35.14</v>
      </c>
      <c r="L94" s="50">
        <v>35.24</v>
      </c>
      <c r="M94" s="50">
        <v>35.08</v>
      </c>
      <c r="N94" s="50">
        <v>31.45</v>
      </c>
      <c r="O94" s="50">
        <v>35.24</v>
      </c>
      <c r="P94" s="51">
        <v>33.893333333333331</v>
      </c>
    </row>
    <row r="95" spans="1:16" ht="16.2" x14ac:dyDescent="0.2">
      <c r="A95" s="27">
        <v>4</v>
      </c>
      <c r="B95" s="36">
        <v>35.14</v>
      </c>
      <c r="C95" s="50">
        <v>34.11</v>
      </c>
      <c r="D95" s="50">
        <v>32.61</v>
      </c>
      <c r="E95" s="50">
        <v>32.64</v>
      </c>
      <c r="F95" s="50">
        <v>31.67</v>
      </c>
      <c r="G95" s="50">
        <v>32.65</v>
      </c>
      <c r="H95" s="50">
        <v>33.61</v>
      </c>
      <c r="I95" s="50">
        <v>34.43</v>
      </c>
      <c r="J95" s="50">
        <v>34.799999999999997</v>
      </c>
      <c r="K95" s="50">
        <v>35.14</v>
      </c>
      <c r="L95" s="50">
        <v>35.25</v>
      </c>
      <c r="M95" s="50">
        <v>35.08</v>
      </c>
      <c r="N95" s="50">
        <v>31.67</v>
      </c>
      <c r="O95" s="50">
        <v>35.25</v>
      </c>
      <c r="P95" s="51">
        <v>33.927500000000002</v>
      </c>
    </row>
    <row r="96" spans="1:16" ht="16.2" x14ac:dyDescent="0.2">
      <c r="A96" s="27">
        <v>5</v>
      </c>
      <c r="B96" s="36">
        <v>35.14</v>
      </c>
      <c r="C96" s="50">
        <v>34.18</v>
      </c>
      <c r="D96" s="50">
        <v>32.56</v>
      </c>
      <c r="E96" s="50">
        <v>32.79</v>
      </c>
      <c r="F96" s="50">
        <v>32.67</v>
      </c>
      <c r="G96" s="50">
        <v>32.67</v>
      </c>
      <c r="H96" s="50">
        <v>33.619999999999997</v>
      </c>
      <c r="I96" s="50">
        <v>34.43</v>
      </c>
      <c r="J96" s="50">
        <v>34.81</v>
      </c>
      <c r="K96" s="50">
        <v>35.14</v>
      </c>
      <c r="L96" s="50">
        <v>35.24</v>
      </c>
      <c r="M96" s="50">
        <v>35.090000000000003</v>
      </c>
      <c r="N96" s="50">
        <v>32.56</v>
      </c>
      <c r="O96" s="50">
        <v>35.24</v>
      </c>
      <c r="P96" s="51">
        <v>34.028333333333336</v>
      </c>
    </row>
    <row r="97" spans="1:16" ht="16.2" x14ac:dyDescent="0.2">
      <c r="A97" s="27">
        <v>6</v>
      </c>
      <c r="B97" s="36">
        <v>35.14</v>
      </c>
      <c r="C97" s="50">
        <v>34.19</v>
      </c>
      <c r="D97" s="50">
        <v>32.57</v>
      </c>
      <c r="E97" s="50">
        <v>32.78</v>
      </c>
      <c r="F97" s="50">
        <v>32.96</v>
      </c>
      <c r="G97" s="50">
        <v>32.71</v>
      </c>
      <c r="H97" s="50">
        <v>33.630000000000003</v>
      </c>
      <c r="I97" s="50">
        <v>34.44</v>
      </c>
      <c r="J97" s="50">
        <v>34.81</v>
      </c>
      <c r="K97" s="50">
        <v>35.14</v>
      </c>
      <c r="L97" s="50">
        <v>35.24</v>
      </c>
      <c r="M97" s="50">
        <v>35.090000000000003</v>
      </c>
      <c r="N97" s="50">
        <v>32.57</v>
      </c>
      <c r="O97" s="50">
        <v>35.24</v>
      </c>
      <c r="P97" s="51">
        <v>34.058333333333337</v>
      </c>
    </row>
    <row r="98" spans="1:16" ht="16.2" x14ac:dyDescent="0.2">
      <c r="A98" s="27">
        <v>7</v>
      </c>
      <c r="B98" s="36">
        <v>35.15</v>
      </c>
      <c r="C98" s="50">
        <v>34.21</v>
      </c>
      <c r="D98" s="50">
        <v>32.630000000000003</v>
      </c>
      <c r="E98" s="50">
        <v>32.880000000000003</v>
      </c>
      <c r="F98" s="50">
        <v>33.119999999999997</v>
      </c>
      <c r="G98" s="50">
        <v>32.729999999999997</v>
      </c>
      <c r="H98" s="50">
        <v>33.64</v>
      </c>
      <c r="I98" s="50">
        <v>34.44</v>
      </c>
      <c r="J98" s="50">
        <v>34.83</v>
      </c>
      <c r="K98" s="50">
        <v>35.15</v>
      </c>
      <c r="L98" s="50">
        <v>35.24</v>
      </c>
      <c r="M98" s="50">
        <v>35.1</v>
      </c>
      <c r="N98" s="50">
        <v>32.630000000000003</v>
      </c>
      <c r="O98" s="50">
        <v>35.24</v>
      </c>
      <c r="P98" s="51">
        <v>34.093333333333334</v>
      </c>
    </row>
    <row r="99" spans="1:16" ht="16.2" x14ac:dyDescent="0.2">
      <c r="A99" s="27">
        <v>8</v>
      </c>
      <c r="B99" s="36">
        <v>35.15</v>
      </c>
      <c r="C99" s="50">
        <v>34.21</v>
      </c>
      <c r="D99" s="50">
        <v>32.64</v>
      </c>
      <c r="E99" s="50">
        <v>32.909999999999997</v>
      </c>
      <c r="F99" s="50">
        <v>33.159999999999997</v>
      </c>
      <c r="G99" s="50">
        <v>32.76</v>
      </c>
      <c r="H99" s="50">
        <v>33.659999999999997</v>
      </c>
      <c r="I99" s="50">
        <v>34.44</v>
      </c>
      <c r="J99" s="50">
        <v>34.82</v>
      </c>
      <c r="K99" s="50">
        <v>35.15</v>
      </c>
      <c r="L99" s="50">
        <v>35.24</v>
      </c>
      <c r="M99" s="50">
        <v>35.1</v>
      </c>
      <c r="N99" s="50">
        <v>32.64</v>
      </c>
      <c r="O99" s="50">
        <v>35.24</v>
      </c>
      <c r="P99" s="51">
        <v>34.103333333333332</v>
      </c>
    </row>
    <row r="100" spans="1:16" ht="16.2" x14ac:dyDescent="0.2">
      <c r="A100" s="27">
        <v>9</v>
      </c>
      <c r="B100" s="36">
        <v>35.15</v>
      </c>
      <c r="C100" s="50">
        <v>34.18</v>
      </c>
      <c r="D100" s="50">
        <v>32.71</v>
      </c>
      <c r="E100" s="50">
        <v>33.049999999999997</v>
      </c>
      <c r="F100" s="50">
        <v>33.18</v>
      </c>
      <c r="G100" s="50">
        <v>32.840000000000003</v>
      </c>
      <c r="H100" s="50">
        <v>33.619999999999997</v>
      </c>
      <c r="I100" s="50">
        <v>34.44</v>
      </c>
      <c r="J100" s="50">
        <v>34.83</v>
      </c>
      <c r="K100" s="50">
        <v>35.15</v>
      </c>
      <c r="L100" s="50">
        <v>35.24</v>
      </c>
      <c r="M100" s="50">
        <v>35.11</v>
      </c>
      <c r="N100" s="50">
        <v>32.71</v>
      </c>
      <c r="O100" s="50">
        <v>35.24</v>
      </c>
      <c r="P100" s="51">
        <v>34.124999999999993</v>
      </c>
    </row>
    <row r="101" spans="1:16" ht="16.2" x14ac:dyDescent="0.2">
      <c r="A101" s="27">
        <v>10</v>
      </c>
      <c r="B101" s="36">
        <v>35.15</v>
      </c>
      <c r="C101" s="50">
        <v>34.22</v>
      </c>
      <c r="D101" s="50">
        <v>33.42</v>
      </c>
      <c r="E101" s="50">
        <v>33.15</v>
      </c>
      <c r="F101" s="50">
        <v>33.22</v>
      </c>
      <c r="G101" s="50">
        <v>33</v>
      </c>
      <c r="H101" s="50">
        <v>33.61</v>
      </c>
      <c r="I101" s="50">
        <v>34.44</v>
      </c>
      <c r="J101" s="50">
        <v>34.840000000000003</v>
      </c>
      <c r="K101" s="50">
        <v>35.15</v>
      </c>
      <c r="L101" s="50">
        <v>35.24</v>
      </c>
      <c r="M101" s="50">
        <v>35.11</v>
      </c>
      <c r="N101" s="50">
        <v>33</v>
      </c>
      <c r="O101" s="50">
        <v>35.24</v>
      </c>
      <c r="P101" s="51">
        <v>34.212499999999999</v>
      </c>
    </row>
    <row r="102" spans="1:16" ht="16.2" x14ac:dyDescent="0.2">
      <c r="A102" s="27"/>
      <c r="B102" s="36"/>
      <c r="C102" s="50"/>
      <c r="D102" s="50"/>
      <c r="E102" s="50"/>
      <c r="F102" s="50"/>
      <c r="G102" s="50"/>
      <c r="H102" s="50"/>
      <c r="I102" s="50"/>
      <c r="J102" s="50"/>
      <c r="K102" s="50"/>
      <c r="L102" s="50"/>
      <c r="M102" s="50"/>
      <c r="N102" s="50"/>
      <c r="O102" s="50"/>
      <c r="P102" s="51"/>
    </row>
    <row r="103" spans="1:16" ht="16.2" x14ac:dyDescent="0.2">
      <c r="A103" s="27"/>
      <c r="B103" s="36"/>
      <c r="C103" s="50"/>
      <c r="D103" s="50"/>
      <c r="E103" s="50"/>
      <c r="F103" s="50"/>
      <c r="G103" s="50"/>
      <c r="H103" s="50"/>
      <c r="I103" s="50"/>
      <c r="J103" s="50"/>
      <c r="K103" s="50"/>
      <c r="L103" s="50"/>
      <c r="M103" s="50"/>
      <c r="N103" s="50"/>
      <c r="O103" s="50"/>
      <c r="P103" s="51"/>
    </row>
    <row r="104" spans="1:16" ht="16.2" x14ac:dyDescent="0.2">
      <c r="A104" s="27"/>
      <c r="B104" s="36"/>
      <c r="C104" s="50"/>
      <c r="D104" s="50"/>
      <c r="E104" s="50"/>
      <c r="F104" s="50"/>
      <c r="G104" s="50"/>
      <c r="H104" s="50"/>
      <c r="I104" s="50"/>
      <c r="J104" s="50"/>
      <c r="K104" s="50"/>
      <c r="L104" s="50"/>
      <c r="M104" s="50"/>
      <c r="N104" s="50"/>
      <c r="O104" s="50"/>
      <c r="P104" s="51"/>
    </row>
    <row r="105" spans="1:16" ht="16.2" x14ac:dyDescent="0.2">
      <c r="A105" s="27"/>
      <c r="B105" s="36"/>
      <c r="C105" s="50"/>
      <c r="D105" s="50"/>
      <c r="E105" s="50"/>
      <c r="F105" s="50"/>
      <c r="G105" s="50"/>
      <c r="H105" s="50"/>
      <c r="I105" s="50"/>
      <c r="J105" s="50"/>
      <c r="K105" s="50"/>
      <c r="L105" s="50"/>
      <c r="M105" s="50"/>
      <c r="N105" s="50"/>
      <c r="O105" s="50"/>
      <c r="P105" s="51"/>
    </row>
    <row r="106" spans="1:16" ht="16.2" x14ac:dyDescent="0.2">
      <c r="A106" s="27">
        <v>15</v>
      </c>
      <c r="B106" s="36">
        <v>35.159999999999997</v>
      </c>
      <c r="C106" s="50">
        <v>34.299999999999997</v>
      </c>
      <c r="D106" s="50">
        <v>33.61</v>
      </c>
      <c r="E106" s="50">
        <v>34.4</v>
      </c>
      <c r="F106" s="50">
        <v>34</v>
      </c>
      <c r="G106" s="50">
        <v>33.26</v>
      </c>
      <c r="H106" s="50">
        <v>33.72</v>
      </c>
      <c r="I106" s="50">
        <v>34.44</v>
      </c>
      <c r="J106" s="50">
        <v>34.81</v>
      </c>
      <c r="K106" s="50">
        <v>35.15</v>
      </c>
      <c r="L106" s="50">
        <v>35.24</v>
      </c>
      <c r="M106" s="50">
        <v>35.11</v>
      </c>
      <c r="N106" s="50">
        <v>33.26</v>
      </c>
      <c r="O106" s="50">
        <v>35.24</v>
      </c>
      <c r="P106" s="51">
        <v>34.43333333333333</v>
      </c>
    </row>
    <row r="107" spans="1:16" ht="16.2" x14ac:dyDescent="0.2">
      <c r="A107" s="27"/>
      <c r="B107" s="36"/>
      <c r="C107" s="50"/>
      <c r="D107" s="50"/>
      <c r="E107" s="50"/>
      <c r="F107" s="50"/>
      <c r="G107" s="50"/>
      <c r="H107" s="50"/>
      <c r="I107" s="50"/>
      <c r="J107" s="50"/>
      <c r="K107" s="50"/>
      <c r="L107" s="50"/>
      <c r="M107" s="50"/>
      <c r="N107" s="50"/>
      <c r="O107" s="50"/>
      <c r="P107" s="51"/>
    </row>
    <row r="108" spans="1:16" ht="16.2" x14ac:dyDescent="0.2">
      <c r="A108" s="27"/>
      <c r="B108" s="36"/>
      <c r="C108" s="50"/>
      <c r="D108" s="50"/>
      <c r="E108" s="50"/>
      <c r="F108" s="50"/>
      <c r="G108" s="50"/>
      <c r="H108" s="50"/>
      <c r="I108" s="50"/>
      <c r="J108" s="50"/>
      <c r="K108" s="50"/>
      <c r="L108" s="50"/>
      <c r="M108" s="50"/>
      <c r="N108" s="50"/>
      <c r="O108" s="50"/>
      <c r="P108" s="51"/>
    </row>
    <row r="109" spans="1:16" ht="16.2" x14ac:dyDescent="0.2">
      <c r="A109" s="27"/>
      <c r="B109" s="36"/>
      <c r="C109" s="50"/>
      <c r="D109" s="50"/>
      <c r="E109" s="50"/>
      <c r="F109" s="50"/>
      <c r="G109" s="50"/>
      <c r="H109" s="50"/>
      <c r="I109" s="50"/>
      <c r="J109" s="50"/>
      <c r="K109" s="50"/>
      <c r="L109" s="50"/>
      <c r="M109" s="50"/>
      <c r="N109" s="50"/>
      <c r="O109" s="50"/>
      <c r="P109" s="51"/>
    </row>
    <row r="110" spans="1:16" ht="16.2" x14ac:dyDescent="0.2">
      <c r="A110" s="27"/>
      <c r="B110" s="36"/>
      <c r="C110" s="50"/>
      <c r="D110" s="50"/>
      <c r="E110" s="50"/>
      <c r="F110" s="50"/>
      <c r="G110" s="50"/>
      <c r="H110" s="50"/>
      <c r="I110" s="50"/>
      <c r="J110" s="50"/>
      <c r="K110" s="50"/>
      <c r="L110" s="50"/>
      <c r="M110" s="50"/>
      <c r="N110" s="50"/>
      <c r="O110" s="50"/>
      <c r="P110" s="51"/>
    </row>
    <row r="111" spans="1:16" ht="16.2" x14ac:dyDescent="0.2">
      <c r="A111" s="27">
        <v>20</v>
      </c>
      <c r="B111" s="36">
        <v>35.159999999999997</v>
      </c>
      <c r="C111" s="50">
        <v>34.47</v>
      </c>
      <c r="D111" s="50">
        <v>34.18</v>
      </c>
      <c r="E111" s="50">
        <v>34.35</v>
      </c>
      <c r="F111" s="50">
        <v>34.19</v>
      </c>
      <c r="G111" s="50">
        <v>33.590000000000003</v>
      </c>
      <c r="H111" s="50">
        <v>33.950000000000003</v>
      </c>
      <c r="I111" s="50">
        <v>34.44</v>
      </c>
      <c r="J111" s="50">
        <v>34.79</v>
      </c>
      <c r="K111" s="50">
        <v>35.15</v>
      </c>
      <c r="L111" s="50">
        <v>35.229999999999997</v>
      </c>
      <c r="M111" s="50">
        <v>35.11</v>
      </c>
      <c r="N111" s="50">
        <v>33.590000000000003</v>
      </c>
      <c r="O111" s="50">
        <v>35.229999999999997</v>
      </c>
      <c r="P111" s="51">
        <v>34.550833333333337</v>
      </c>
    </row>
    <row r="113" spans="1:16" ht="21" x14ac:dyDescent="0.25">
      <c r="A113" s="15" t="s">
        <v>54</v>
      </c>
      <c r="B113" s="16"/>
      <c r="C113" s="16"/>
      <c r="D113" s="15"/>
      <c r="E113" s="17"/>
      <c r="F113" s="4" t="s">
        <v>201</v>
      </c>
      <c r="G113" s="18"/>
      <c r="H113" s="16" t="s">
        <v>30</v>
      </c>
      <c r="I113" s="18"/>
      <c r="J113" s="18"/>
      <c r="K113" s="18"/>
      <c r="L113" s="16" t="s">
        <v>49</v>
      </c>
      <c r="M113" s="18"/>
      <c r="N113" s="17"/>
      <c r="O113" s="17"/>
      <c r="P113" s="17"/>
    </row>
    <row r="114" spans="1:16" ht="16.2" x14ac:dyDescent="0.2">
      <c r="A114" s="20"/>
      <c r="B114" s="20"/>
      <c r="C114" s="20"/>
      <c r="D114" s="20"/>
      <c r="E114" s="20"/>
      <c r="F114" s="20"/>
      <c r="G114" s="20"/>
      <c r="H114" s="20"/>
      <c r="I114" s="20"/>
      <c r="J114" s="20"/>
      <c r="K114" s="20"/>
      <c r="L114" s="20"/>
      <c r="M114" s="20"/>
      <c r="N114" s="20"/>
      <c r="O114" s="20"/>
      <c r="P114" s="20"/>
    </row>
    <row r="115" spans="1:16" ht="16.2" x14ac:dyDescent="0.2">
      <c r="A115" s="21" t="s">
        <v>3</v>
      </c>
      <c r="B115" s="22" t="s">
        <v>4</v>
      </c>
      <c r="C115" s="22" t="s">
        <v>5</v>
      </c>
      <c r="D115" s="22" t="s">
        <v>6</v>
      </c>
      <c r="E115" s="22" t="s">
        <v>7</v>
      </c>
      <c r="F115" s="22" t="s">
        <v>8</v>
      </c>
      <c r="G115" s="22" t="s">
        <v>9</v>
      </c>
      <c r="H115" s="22" t="s">
        <v>10</v>
      </c>
      <c r="I115" s="22" t="s">
        <v>11</v>
      </c>
      <c r="J115" s="22" t="s">
        <v>12</v>
      </c>
      <c r="K115" s="22" t="s">
        <v>13</v>
      </c>
      <c r="L115" s="22" t="s">
        <v>14</v>
      </c>
      <c r="M115" s="22" t="s">
        <v>15</v>
      </c>
      <c r="N115" s="22" t="s">
        <v>16</v>
      </c>
      <c r="O115" s="22" t="s">
        <v>17</v>
      </c>
      <c r="P115" s="22" t="s">
        <v>18</v>
      </c>
    </row>
    <row r="116" spans="1:16" ht="16.2" x14ac:dyDescent="0.2">
      <c r="A116" s="23">
        <v>0</v>
      </c>
      <c r="B116" s="52"/>
      <c r="C116" s="53">
        <v>31.43</v>
      </c>
      <c r="D116" s="53"/>
      <c r="E116" s="53"/>
      <c r="F116" s="53">
        <v>33.14</v>
      </c>
      <c r="G116" s="53"/>
      <c r="H116" s="53"/>
      <c r="I116" s="53">
        <v>34.33</v>
      </c>
      <c r="J116" s="53"/>
      <c r="K116" s="53"/>
      <c r="L116" s="53"/>
      <c r="M116" s="53"/>
      <c r="N116" s="50">
        <v>31.43</v>
      </c>
      <c r="O116" s="50">
        <v>34.33</v>
      </c>
      <c r="P116" s="51">
        <v>32.966666666666661</v>
      </c>
    </row>
    <row r="117" spans="1:16" ht="16.2" x14ac:dyDescent="0.2">
      <c r="A117" s="27">
        <v>1</v>
      </c>
      <c r="B117" s="36"/>
      <c r="C117" s="50">
        <v>33.17</v>
      </c>
      <c r="D117" s="50"/>
      <c r="E117" s="50"/>
      <c r="F117" s="50">
        <v>33.08</v>
      </c>
      <c r="G117" s="50"/>
      <c r="H117" s="50"/>
      <c r="I117" s="50">
        <v>34.369999999999997</v>
      </c>
      <c r="J117" s="50"/>
      <c r="K117" s="50"/>
      <c r="L117" s="50"/>
      <c r="M117" s="50"/>
      <c r="N117" s="50">
        <v>33.08</v>
      </c>
      <c r="O117" s="50">
        <v>34.369999999999997</v>
      </c>
      <c r="P117" s="51">
        <v>33.54</v>
      </c>
    </row>
    <row r="118" spans="1:16" ht="16.2" x14ac:dyDescent="0.2">
      <c r="A118" s="27">
        <v>2</v>
      </c>
      <c r="B118" s="36"/>
      <c r="C118" s="50">
        <v>33.380000000000003</v>
      </c>
      <c r="D118" s="50"/>
      <c r="E118" s="50"/>
      <c r="F118" s="50">
        <v>33.26</v>
      </c>
      <c r="G118" s="50"/>
      <c r="H118" s="50"/>
      <c r="I118" s="50">
        <v>34.33</v>
      </c>
      <c r="J118" s="50"/>
      <c r="K118" s="50"/>
      <c r="L118" s="50"/>
      <c r="M118" s="50"/>
      <c r="N118" s="50">
        <v>33.26</v>
      </c>
      <c r="O118" s="50">
        <v>34.33</v>
      </c>
      <c r="P118" s="51">
        <v>33.656666666666666</v>
      </c>
    </row>
    <row r="119" spans="1:16" ht="16.2" x14ac:dyDescent="0.2">
      <c r="A119" s="27">
        <v>3</v>
      </c>
      <c r="B119" s="36"/>
      <c r="C119" s="50">
        <v>33.78</v>
      </c>
      <c r="D119" s="50"/>
      <c r="E119" s="50"/>
      <c r="F119" s="50">
        <v>33.61</v>
      </c>
      <c r="G119" s="50"/>
      <c r="H119" s="50"/>
      <c r="I119" s="50">
        <v>34.340000000000003</v>
      </c>
      <c r="J119" s="50"/>
      <c r="K119" s="50"/>
      <c r="L119" s="50"/>
      <c r="M119" s="50"/>
      <c r="N119" s="50">
        <v>33.61</v>
      </c>
      <c r="O119" s="50">
        <v>34.340000000000003</v>
      </c>
      <c r="P119" s="51">
        <v>33.910000000000004</v>
      </c>
    </row>
    <row r="120" spans="1:16" ht="16.2" x14ac:dyDescent="0.2">
      <c r="A120" s="27">
        <v>4</v>
      </c>
      <c r="B120" s="36"/>
      <c r="C120" s="50">
        <v>33.96</v>
      </c>
      <c r="D120" s="50"/>
      <c r="E120" s="50"/>
      <c r="F120" s="50">
        <v>33.840000000000003</v>
      </c>
      <c r="G120" s="50"/>
      <c r="H120" s="50"/>
      <c r="I120" s="50">
        <v>34.35</v>
      </c>
      <c r="J120" s="50"/>
      <c r="K120" s="50"/>
      <c r="L120" s="50"/>
      <c r="M120" s="50"/>
      <c r="N120" s="50">
        <v>33.840000000000003</v>
      </c>
      <c r="O120" s="50">
        <v>34.35</v>
      </c>
      <c r="P120" s="51">
        <v>34.050000000000004</v>
      </c>
    </row>
    <row r="121" spans="1:16" ht="16.2" x14ac:dyDescent="0.2">
      <c r="A121" s="27">
        <v>5</v>
      </c>
      <c r="B121" s="36"/>
      <c r="C121" s="50">
        <v>34.1</v>
      </c>
      <c r="D121" s="50"/>
      <c r="E121" s="50"/>
      <c r="F121" s="50">
        <v>33.85</v>
      </c>
      <c r="G121" s="50"/>
      <c r="H121" s="50"/>
      <c r="I121" s="50">
        <v>34.33</v>
      </c>
      <c r="J121" s="50"/>
      <c r="K121" s="50"/>
      <c r="L121" s="50"/>
      <c r="M121" s="50"/>
      <c r="N121" s="50">
        <v>33.85</v>
      </c>
      <c r="O121" s="50">
        <v>34.33</v>
      </c>
      <c r="P121" s="51">
        <v>34.093333333333334</v>
      </c>
    </row>
    <row r="122" spans="1:16" ht="16.2" x14ac:dyDescent="0.2">
      <c r="A122" s="28">
        <v>6</v>
      </c>
      <c r="B122" s="36"/>
      <c r="C122" s="50">
        <v>34.19</v>
      </c>
      <c r="D122" s="50"/>
      <c r="E122" s="50"/>
      <c r="F122" s="50">
        <v>33.89</v>
      </c>
      <c r="G122" s="50"/>
      <c r="H122" s="50"/>
      <c r="I122" s="50">
        <v>34.33</v>
      </c>
      <c r="J122" s="50"/>
      <c r="K122" s="50"/>
      <c r="L122" s="50"/>
      <c r="M122" s="50"/>
      <c r="N122" s="50">
        <v>33.89</v>
      </c>
      <c r="O122" s="50">
        <v>34.33</v>
      </c>
      <c r="P122" s="51">
        <v>34.136666666666663</v>
      </c>
    </row>
    <row r="123" spans="1:16" ht="16.2" x14ac:dyDescent="0.2">
      <c r="A123" s="28">
        <v>7</v>
      </c>
      <c r="B123" s="36"/>
      <c r="C123" s="50">
        <v>34.24</v>
      </c>
      <c r="D123" s="50"/>
      <c r="E123" s="50"/>
      <c r="F123" s="50">
        <v>33.93</v>
      </c>
      <c r="G123" s="50"/>
      <c r="H123" s="50"/>
      <c r="I123" s="50">
        <v>34.340000000000003</v>
      </c>
      <c r="J123" s="50"/>
      <c r="K123" s="50"/>
      <c r="L123" s="50"/>
      <c r="M123" s="50"/>
      <c r="N123" s="50">
        <v>33.93</v>
      </c>
      <c r="O123" s="50">
        <v>34.340000000000003</v>
      </c>
      <c r="P123" s="51">
        <v>34.17</v>
      </c>
    </row>
    <row r="124" spans="1:16" ht="16.2" x14ac:dyDescent="0.2">
      <c r="A124" s="28">
        <v>8</v>
      </c>
      <c r="B124" s="36"/>
      <c r="C124" s="50">
        <v>34.33</v>
      </c>
      <c r="D124" s="50"/>
      <c r="E124" s="50"/>
      <c r="F124" s="50">
        <v>34.06</v>
      </c>
      <c r="G124" s="50"/>
      <c r="H124" s="50"/>
      <c r="I124" s="50">
        <v>34.35</v>
      </c>
      <c r="J124" s="50"/>
      <c r="K124" s="50"/>
      <c r="L124" s="50"/>
      <c r="M124" s="50"/>
      <c r="N124" s="50">
        <v>34.06</v>
      </c>
      <c r="O124" s="50">
        <v>34.35</v>
      </c>
      <c r="P124" s="51">
        <v>34.24666666666667</v>
      </c>
    </row>
    <row r="125" spans="1:16" ht="16.2" x14ac:dyDescent="0.2">
      <c r="A125" s="28">
        <v>9</v>
      </c>
      <c r="B125" s="36"/>
      <c r="C125" s="50">
        <v>34.4</v>
      </c>
      <c r="D125" s="50"/>
      <c r="E125" s="50"/>
      <c r="F125" s="50">
        <v>34.1</v>
      </c>
      <c r="G125" s="50"/>
      <c r="H125" s="50"/>
      <c r="I125" s="50">
        <v>34.33</v>
      </c>
      <c r="J125" s="50"/>
      <c r="K125" s="50"/>
      <c r="L125" s="50"/>
      <c r="M125" s="50"/>
      <c r="N125" s="50">
        <v>34.1</v>
      </c>
      <c r="O125" s="50">
        <v>34.4</v>
      </c>
      <c r="P125" s="51">
        <v>34.276666666666664</v>
      </c>
    </row>
    <row r="126" spans="1:16" ht="16.2" x14ac:dyDescent="0.2">
      <c r="A126" s="28">
        <v>10</v>
      </c>
      <c r="B126" s="36"/>
      <c r="C126" s="50">
        <v>34.44</v>
      </c>
      <c r="D126" s="50"/>
      <c r="E126" s="50"/>
      <c r="F126" s="50">
        <v>34.14</v>
      </c>
      <c r="G126" s="50"/>
      <c r="H126" s="50"/>
      <c r="I126" s="50">
        <v>34.36</v>
      </c>
      <c r="J126" s="50"/>
      <c r="K126" s="50"/>
      <c r="L126" s="50"/>
      <c r="M126" s="50"/>
      <c r="N126" s="50">
        <v>34.14</v>
      </c>
      <c r="O126" s="50">
        <v>34.44</v>
      </c>
      <c r="P126" s="51">
        <v>34.313333333333333</v>
      </c>
    </row>
    <row r="127" spans="1:16" ht="16.2" x14ac:dyDescent="0.2">
      <c r="A127" s="28"/>
      <c r="B127" s="36"/>
      <c r="C127" s="50"/>
      <c r="D127" s="50"/>
      <c r="E127" s="50"/>
      <c r="F127" s="50"/>
      <c r="G127" s="50"/>
      <c r="H127" s="50"/>
      <c r="I127" s="50"/>
      <c r="J127" s="50"/>
      <c r="K127" s="50"/>
      <c r="L127" s="50"/>
      <c r="M127" s="50"/>
      <c r="N127" s="56"/>
      <c r="O127" s="50"/>
      <c r="P127" s="36"/>
    </row>
    <row r="128" spans="1:16" ht="16.2" x14ac:dyDescent="0.2">
      <c r="A128" s="28"/>
      <c r="B128" s="36"/>
      <c r="C128" s="50"/>
      <c r="D128" s="50"/>
      <c r="E128" s="50"/>
      <c r="F128" s="50"/>
      <c r="G128" s="50"/>
      <c r="H128" s="50"/>
      <c r="I128" s="50"/>
      <c r="J128" s="50"/>
      <c r="K128" s="50"/>
      <c r="L128" s="50"/>
      <c r="M128" s="50"/>
      <c r="N128" s="56"/>
      <c r="O128" s="50"/>
      <c r="P128" s="36"/>
    </row>
    <row r="129" spans="1:16" ht="16.2" x14ac:dyDescent="0.2">
      <c r="A129" s="28"/>
      <c r="B129" s="36"/>
      <c r="C129" s="50"/>
      <c r="D129" s="50"/>
      <c r="E129" s="50"/>
      <c r="F129" s="50"/>
      <c r="G129" s="50"/>
      <c r="H129" s="50"/>
      <c r="I129" s="50"/>
      <c r="J129" s="50"/>
      <c r="K129" s="50"/>
      <c r="L129" s="50"/>
      <c r="M129" s="50"/>
      <c r="N129" s="56"/>
      <c r="O129" s="50"/>
      <c r="P129" s="36"/>
    </row>
    <row r="130" spans="1:16" ht="16.2" x14ac:dyDescent="0.2">
      <c r="A130" s="28"/>
      <c r="B130" s="36"/>
      <c r="C130" s="50"/>
      <c r="D130" s="50"/>
      <c r="E130" s="50"/>
      <c r="F130" s="50"/>
      <c r="G130" s="50"/>
      <c r="H130" s="50"/>
      <c r="I130" s="50"/>
      <c r="J130" s="50"/>
      <c r="K130" s="50"/>
      <c r="L130" s="50"/>
      <c r="M130" s="50"/>
      <c r="N130" s="56"/>
      <c r="O130" s="50"/>
      <c r="P130" s="36"/>
    </row>
    <row r="131" spans="1:16" ht="16.2" x14ac:dyDescent="0.2">
      <c r="A131" s="28">
        <v>15</v>
      </c>
      <c r="B131" s="36"/>
      <c r="C131" s="50">
        <v>34.68</v>
      </c>
      <c r="D131" s="50"/>
      <c r="E131" s="50"/>
      <c r="F131" s="50">
        <v>34.4</v>
      </c>
      <c r="G131" s="50"/>
      <c r="H131" s="50"/>
      <c r="I131" s="50">
        <v>34.39</v>
      </c>
      <c r="J131" s="50"/>
      <c r="K131" s="50"/>
      <c r="L131" s="50"/>
      <c r="M131" s="50"/>
      <c r="N131" s="50">
        <v>34.39</v>
      </c>
      <c r="O131" s="50">
        <v>34.68</v>
      </c>
      <c r="P131" s="51">
        <v>34.49</v>
      </c>
    </row>
    <row r="132" spans="1:16" ht="16.2" x14ac:dyDescent="0.2">
      <c r="A132" s="28"/>
      <c r="B132" s="36"/>
      <c r="C132" s="50"/>
      <c r="D132" s="50"/>
      <c r="E132" s="50"/>
      <c r="F132" s="50"/>
      <c r="G132" s="50"/>
      <c r="H132" s="50"/>
      <c r="I132" s="50"/>
      <c r="J132" s="50"/>
      <c r="K132" s="50"/>
      <c r="L132" s="50"/>
      <c r="M132" s="50"/>
      <c r="N132" s="56"/>
      <c r="O132" s="50"/>
      <c r="P132" s="36"/>
    </row>
    <row r="133" spans="1:16" ht="16.2" x14ac:dyDescent="0.2">
      <c r="A133" s="28"/>
      <c r="B133" s="36"/>
      <c r="C133" s="50"/>
      <c r="D133" s="50"/>
      <c r="E133" s="50"/>
      <c r="F133" s="50"/>
      <c r="G133" s="50"/>
      <c r="H133" s="50"/>
      <c r="I133" s="50"/>
      <c r="J133" s="50"/>
      <c r="K133" s="50"/>
      <c r="L133" s="50"/>
      <c r="M133" s="50"/>
      <c r="N133" s="56"/>
      <c r="O133" s="50"/>
      <c r="P133" s="36"/>
    </row>
    <row r="134" spans="1:16" ht="16.2" x14ac:dyDescent="0.2">
      <c r="A134" s="28"/>
      <c r="B134" s="36"/>
      <c r="C134" s="50"/>
      <c r="D134" s="50"/>
      <c r="E134" s="50"/>
      <c r="F134" s="50"/>
      <c r="G134" s="50"/>
      <c r="H134" s="50"/>
      <c r="I134" s="50"/>
      <c r="J134" s="50"/>
      <c r="K134" s="50"/>
      <c r="L134" s="50"/>
      <c r="M134" s="50"/>
      <c r="N134" s="56"/>
      <c r="O134" s="50"/>
      <c r="P134" s="36"/>
    </row>
    <row r="135" spans="1:16" ht="16.2" x14ac:dyDescent="0.2">
      <c r="A135" s="28"/>
      <c r="B135" s="36"/>
      <c r="C135" s="50"/>
      <c r="D135" s="50"/>
      <c r="E135" s="50"/>
      <c r="F135" s="50"/>
      <c r="G135" s="50"/>
      <c r="H135" s="50"/>
      <c r="I135" s="50"/>
      <c r="J135" s="50"/>
      <c r="K135" s="50"/>
      <c r="L135" s="50"/>
      <c r="M135" s="50"/>
      <c r="N135" s="56"/>
      <c r="O135" s="50"/>
      <c r="P135" s="36"/>
    </row>
    <row r="136" spans="1:16" ht="16.2" x14ac:dyDescent="0.2">
      <c r="A136" s="28">
        <v>20</v>
      </c>
      <c r="B136" s="36"/>
      <c r="C136" s="50">
        <v>35.020000000000003</v>
      </c>
      <c r="D136" s="50"/>
      <c r="E136" s="50"/>
      <c r="F136" s="50">
        <v>34.61</v>
      </c>
      <c r="G136" s="50"/>
      <c r="H136" s="50"/>
      <c r="I136" s="50">
        <v>34.4</v>
      </c>
      <c r="J136" s="50"/>
      <c r="K136" s="50"/>
      <c r="L136" s="50"/>
      <c r="M136" s="50"/>
      <c r="N136" s="50">
        <v>34.4</v>
      </c>
      <c r="O136" s="50">
        <v>35.020000000000003</v>
      </c>
      <c r="P136" s="51">
        <v>34.676666666666669</v>
      </c>
    </row>
    <row r="137" spans="1:16" ht="16.2" x14ac:dyDescent="0.2">
      <c r="A137" s="28"/>
      <c r="B137" s="36"/>
      <c r="C137" s="50"/>
      <c r="D137" s="50"/>
      <c r="E137" s="50"/>
      <c r="F137" s="50"/>
      <c r="G137" s="50"/>
      <c r="H137" s="50"/>
      <c r="I137" s="50"/>
      <c r="J137" s="50"/>
      <c r="K137" s="50"/>
      <c r="L137" s="50"/>
      <c r="M137" s="50"/>
      <c r="N137" s="56"/>
      <c r="O137" s="50"/>
      <c r="P137" s="36"/>
    </row>
    <row r="138" spans="1:16" ht="16.2" x14ac:dyDescent="0.2">
      <c r="A138" s="28"/>
      <c r="B138" s="36"/>
      <c r="C138" s="50"/>
      <c r="D138" s="50"/>
      <c r="E138" s="50"/>
      <c r="F138" s="50"/>
      <c r="G138" s="50"/>
      <c r="H138" s="50"/>
      <c r="I138" s="50"/>
      <c r="J138" s="50"/>
      <c r="K138" s="50"/>
      <c r="L138" s="50"/>
      <c r="M138" s="50"/>
      <c r="N138" s="56"/>
      <c r="O138" s="50"/>
      <c r="P138" s="36"/>
    </row>
    <row r="139" spans="1:16" ht="16.2" x14ac:dyDescent="0.2">
      <c r="A139" s="28"/>
      <c r="B139" s="36"/>
      <c r="C139" s="50"/>
      <c r="D139" s="50"/>
      <c r="E139" s="50"/>
      <c r="F139" s="50"/>
      <c r="G139" s="50"/>
      <c r="H139" s="50"/>
      <c r="I139" s="50"/>
      <c r="J139" s="50"/>
      <c r="K139" s="50"/>
      <c r="L139" s="50"/>
      <c r="M139" s="50"/>
      <c r="N139" s="56"/>
      <c r="O139" s="50"/>
      <c r="P139" s="36"/>
    </row>
    <row r="140" spans="1:16" ht="16.2" x14ac:dyDescent="0.2">
      <c r="A140" s="28"/>
      <c r="B140" s="36"/>
      <c r="C140" s="50"/>
      <c r="D140" s="50"/>
      <c r="E140" s="50"/>
      <c r="F140" s="50"/>
      <c r="G140" s="50"/>
      <c r="H140" s="50"/>
      <c r="I140" s="50"/>
      <c r="J140" s="50"/>
      <c r="K140" s="50"/>
      <c r="L140" s="50"/>
      <c r="M140" s="50"/>
      <c r="N140" s="56"/>
      <c r="O140" s="50"/>
      <c r="P140" s="36"/>
    </row>
    <row r="141" spans="1:16" ht="16.2" x14ac:dyDescent="0.2">
      <c r="A141" s="28" t="s">
        <v>24</v>
      </c>
      <c r="B141" s="36"/>
      <c r="C141" s="50">
        <v>35.07</v>
      </c>
      <c r="D141" s="50"/>
      <c r="E141" s="50"/>
      <c r="F141" s="50"/>
      <c r="G141" s="50"/>
      <c r="H141" s="50"/>
      <c r="I141" s="50"/>
      <c r="J141" s="50"/>
      <c r="K141" s="50"/>
      <c r="L141" s="50"/>
      <c r="M141" s="50"/>
      <c r="N141" s="50">
        <v>35.07</v>
      </c>
      <c r="O141" s="50">
        <v>35.07</v>
      </c>
      <c r="P141" s="51">
        <v>35.07</v>
      </c>
    </row>
    <row r="142" spans="1:16" ht="16.2" x14ac:dyDescent="0.2">
      <c r="A142" s="28"/>
      <c r="B142" s="36"/>
      <c r="C142" s="50"/>
      <c r="D142" s="50"/>
      <c r="E142" s="50"/>
      <c r="F142" s="50"/>
      <c r="G142" s="50"/>
      <c r="H142" s="50"/>
      <c r="I142" s="50"/>
      <c r="J142" s="50"/>
      <c r="K142" s="50"/>
      <c r="L142" s="50"/>
      <c r="M142" s="50"/>
      <c r="N142" s="56"/>
      <c r="O142" s="50"/>
      <c r="P142" s="36"/>
    </row>
    <row r="143" spans="1:16" ht="16.2" x14ac:dyDescent="0.2">
      <c r="A143" s="28" t="s">
        <v>19</v>
      </c>
      <c r="B143" s="36"/>
      <c r="C143" s="50">
        <v>35.08</v>
      </c>
      <c r="D143" s="50"/>
      <c r="E143" s="50"/>
      <c r="F143" s="50">
        <v>34.840000000000003</v>
      </c>
      <c r="G143" s="50"/>
      <c r="H143" s="50"/>
      <c r="I143" s="50">
        <v>34.43</v>
      </c>
      <c r="J143" s="50"/>
      <c r="K143" s="50"/>
      <c r="L143" s="50"/>
      <c r="M143" s="50"/>
      <c r="N143" s="50">
        <v>34.43</v>
      </c>
      <c r="O143" s="50">
        <v>35.08</v>
      </c>
      <c r="P143" s="51">
        <v>34.783333333333331</v>
      </c>
    </row>
    <row r="145" spans="1:16" ht="21" x14ac:dyDescent="0.25">
      <c r="A145" s="15" t="s">
        <v>55</v>
      </c>
      <c r="B145" s="16"/>
      <c r="C145" s="16"/>
      <c r="D145" s="15"/>
      <c r="E145" s="17"/>
      <c r="F145" s="4" t="s">
        <v>201</v>
      </c>
      <c r="G145" s="18"/>
      <c r="H145" s="16" t="s">
        <v>32</v>
      </c>
      <c r="I145" s="18"/>
      <c r="J145" s="18"/>
      <c r="K145" s="18"/>
      <c r="L145" s="16" t="s">
        <v>49</v>
      </c>
      <c r="M145" s="18"/>
      <c r="N145" s="18"/>
      <c r="O145" s="17"/>
      <c r="P145" s="17"/>
    </row>
    <row r="146" spans="1:16" ht="16.2" x14ac:dyDescent="0.2">
      <c r="A146" s="20"/>
      <c r="B146" s="20"/>
      <c r="C146" s="20"/>
      <c r="D146" s="20"/>
      <c r="E146" s="20"/>
      <c r="F146" s="20"/>
      <c r="G146" s="20"/>
      <c r="H146" s="20"/>
      <c r="I146" s="20"/>
      <c r="J146" s="20"/>
      <c r="K146" s="20"/>
      <c r="L146" s="20"/>
      <c r="M146" s="20"/>
      <c r="N146" s="20"/>
      <c r="O146" s="20"/>
      <c r="P146" s="20"/>
    </row>
    <row r="147" spans="1:16" ht="16.2" x14ac:dyDescent="0.2">
      <c r="A147" s="37" t="s">
        <v>3</v>
      </c>
      <c r="B147" s="38" t="s">
        <v>4</v>
      </c>
      <c r="C147" s="38" t="s">
        <v>5</v>
      </c>
      <c r="D147" s="38" t="s">
        <v>6</v>
      </c>
      <c r="E147" s="38" t="s">
        <v>7</v>
      </c>
      <c r="F147" s="38" t="s">
        <v>8</v>
      </c>
      <c r="G147" s="38" t="s">
        <v>9</v>
      </c>
      <c r="H147" s="38" t="s">
        <v>10</v>
      </c>
      <c r="I147" s="38" t="s">
        <v>11</v>
      </c>
      <c r="J147" s="38" t="s">
        <v>12</v>
      </c>
      <c r="K147" s="38" t="s">
        <v>13</v>
      </c>
      <c r="L147" s="38" t="s">
        <v>14</v>
      </c>
      <c r="M147" s="38" t="s">
        <v>15</v>
      </c>
      <c r="N147" s="38" t="s">
        <v>16</v>
      </c>
      <c r="O147" s="38" t="s">
        <v>17</v>
      </c>
      <c r="P147" s="39" t="s">
        <v>18</v>
      </c>
    </row>
    <row r="148" spans="1:16" ht="16.2" x14ac:dyDescent="0.2">
      <c r="A148" s="23">
        <v>0</v>
      </c>
      <c r="B148" s="52"/>
      <c r="C148" s="53">
        <v>33.36</v>
      </c>
      <c r="D148" s="53"/>
      <c r="E148" s="53"/>
      <c r="F148" s="53">
        <v>33.369999999999997</v>
      </c>
      <c r="G148" s="53"/>
      <c r="H148" s="53"/>
      <c r="I148" s="53">
        <v>34.409999999999997</v>
      </c>
      <c r="J148" s="53"/>
      <c r="K148" s="53"/>
      <c r="L148" s="53"/>
      <c r="M148" s="53"/>
      <c r="N148" s="50">
        <v>33.36</v>
      </c>
      <c r="O148" s="50">
        <v>34.409999999999997</v>
      </c>
      <c r="P148" s="51">
        <v>33.713333333333331</v>
      </c>
    </row>
    <row r="149" spans="1:16" ht="16.2" x14ac:dyDescent="0.2">
      <c r="A149" s="27">
        <v>1</v>
      </c>
      <c r="B149" s="36"/>
      <c r="C149" s="50">
        <v>33.770000000000003</v>
      </c>
      <c r="D149" s="50"/>
      <c r="E149" s="50"/>
      <c r="F149" s="50">
        <v>33.6</v>
      </c>
      <c r="G149" s="50"/>
      <c r="H149" s="50"/>
      <c r="I149" s="50">
        <v>34.409999999999997</v>
      </c>
      <c r="J149" s="50"/>
      <c r="K149" s="50"/>
      <c r="L149" s="50"/>
      <c r="M149" s="50"/>
      <c r="N149" s="50">
        <v>33.6</v>
      </c>
      <c r="O149" s="50">
        <v>34.409999999999997</v>
      </c>
      <c r="P149" s="51">
        <v>33.926666666666669</v>
      </c>
    </row>
    <row r="150" spans="1:16" ht="16.2" x14ac:dyDescent="0.2">
      <c r="A150" s="27">
        <v>2</v>
      </c>
      <c r="B150" s="36"/>
      <c r="C150" s="50">
        <v>34.25</v>
      </c>
      <c r="D150" s="50"/>
      <c r="E150" s="50"/>
      <c r="F150" s="50">
        <v>33.770000000000003</v>
      </c>
      <c r="G150" s="50"/>
      <c r="H150" s="50"/>
      <c r="I150" s="50">
        <v>34.42</v>
      </c>
      <c r="J150" s="50"/>
      <c r="K150" s="50"/>
      <c r="L150" s="50"/>
      <c r="M150" s="50"/>
      <c r="N150" s="50">
        <v>33.770000000000003</v>
      </c>
      <c r="O150" s="50">
        <v>34.42</v>
      </c>
      <c r="P150" s="51">
        <v>34.146666666666668</v>
      </c>
    </row>
    <row r="151" spans="1:16" ht="16.2" x14ac:dyDescent="0.2">
      <c r="A151" s="27">
        <v>3</v>
      </c>
      <c r="B151" s="36"/>
      <c r="C151" s="50">
        <v>34.44</v>
      </c>
      <c r="D151" s="50"/>
      <c r="E151" s="50"/>
      <c r="F151" s="50">
        <v>33.869999999999997</v>
      </c>
      <c r="G151" s="50"/>
      <c r="H151" s="50"/>
      <c r="I151" s="50">
        <v>34.409999999999997</v>
      </c>
      <c r="J151" s="50"/>
      <c r="K151" s="50"/>
      <c r="L151" s="50"/>
      <c r="M151" s="50"/>
      <c r="N151" s="50">
        <v>33.869999999999997</v>
      </c>
      <c r="O151" s="50">
        <v>34.44</v>
      </c>
      <c r="P151" s="51">
        <v>34.24</v>
      </c>
    </row>
    <row r="152" spans="1:16" ht="16.2" x14ac:dyDescent="0.2">
      <c r="A152" s="27">
        <v>4</v>
      </c>
      <c r="B152" s="36"/>
      <c r="C152" s="50">
        <v>34.549999999999997</v>
      </c>
      <c r="D152" s="50"/>
      <c r="E152" s="50"/>
      <c r="F152" s="50">
        <v>33.950000000000003</v>
      </c>
      <c r="G152" s="50"/>
      <c r="H152" s="50"/>
      <c r="I152" s="50">
        <v>34.39</v>
      </c>
      <c r="J152" s="50"/>
      <c r="K152" s="50"/>
      <c r="L152" s="50"/>
      <c r="M152" s="50"/>
      <c r="N152" s="50">
        <v>33.950000000000003</v>
      </c>
      <c r="O152" s="50">
        <v>34.549999999999997</v>
      </c>
      <c r="P152" s="51">
        <v>34.296666666666667</v>
      </c>
    </row>
    <row r="153" spans="1:16" ht="16.2" x14ac:dyDescent="0.2">
      <c r="A153" s="27">
        <v>5</v>
      </c>
      <c r="B153" s="36"/>
      <c r="C153" s="50">
        <v>34.659999999999997</v>
      </c>
      <c r="D153" s="50"/>
      <c r="E153" s="50"/>
      <c r="F153" s="50">
        <v>34.020000000000003</v>
      </c>
      <c r="G153" s="50"/>
      <c r="H153" s="50"/>
      <c r="I153" s="50">
        <v>34.44</v>
      </c>
      <c r="J153" s="50"/>
      <c r="K153" s="50"/>
      <c r="L153" s="50"/>
      <c r="M153" s="50"/>
      <c r="N153" s="50">
        <v>34.020000000000003</v>
      </c>
      <c r="O153" s="50">
        <v>34.659999999999997</v>
      </c>
      <c r="P153" s="51">
        <v>34.373333333333335</v>
      </c>
    </row>
    <row r="154" spans="1:16" ht="16.2" x14ac:dyDescent="0.2">
      <c r="A154" s="27">
        <v>6</v>
      </c>
      <c r="B154" s="36"/>
      <c r="C154" s="50">
        <v>34.700000000000003</v>
      </c>
      <c r="D154" s="50"/>
      <c r="E154" s="50"/>
      <c r="F154" s="50">
        <v>34.04</v>
      </c>
      <c r="G154" s="50"/>
      <c r="H154" s="50"/>
      <c r="I154" s="50">
        <v>34.409999999999997</v>
      </c>
      <c r="J154" s="50"/>
      <c r="K154" s="50"/>
      <c r="L154" s="50"/>
      <c r="M154" s="50"/>
      <c r="N154" s="50">
        <v>34.04</v>
      </c>
      <c r="O154" s="50">
        <v>34.700000000000003</v>
      </c>
      <c r="P154" s="51">
        <v>34.383333333333333</v>
      </c>
    </row>
    <row r="155" spans="1:16" ht="16.2" x14ac:dyDescent="0.2">
      <c r="A155" s="27">
        <v>7</v>
      </c>
      <c r="B155" s="36"/>
      <c r="C155" s="50">
        <v>34.74</v>
      </c>
      <c r="D155" s="50"/>
      <c r="E155" s="50"/>
      <c r="F155" s="50">
        <v>34.04</v>
      </c>
      <c r="G155" s="50"/>
      <c r="H155" s="50"/>
      <c r="I155" s="50">
        <v>34.39</v>
      </c>
      <c r="J155" s="50"/>
      <c r="K155" s="50"/>
      <c r="L155" s="50"/>
      <c r="M155" s="50"/>
      <c r="N155" s="50">
        <v>34.04</v>
      </c>
      <c r="O155" s="50">
        <v>34.74</v>
      </c>
      <c r="P155" s="51">
        <v>34.39</v>
      </c>
    </row>
    <row r="156" spans="1:16" ht="16.2" x14ac:dyDescent="0.2">
      <c r="A156" s="27">
        <v>8</v>
      </c>
      <c r="B156" s="36"/>
      <c r="C156" s="50">
        <v>34.76</v>
      </c>
      <c r="D156" s="50"/>
      <c r="E156" s="50"/>
      <c r="F156" s="50">
        <v>34.04</v>
      </c>
      <c r="G156" s="50"/>
      <c r="H156" s="50"/>
      <c r="I156" s="50">
        <v>34.409999999999997</v>
      </c>
      <c r="J156" s="50"/>
      <c r="K156" s="50"/>
      <c r="L156" s="50"/>
      <c r="M156" s="50"/>
      <c r="N156" s="50">
        <v>34.04</v>
      </c>
      <c r="O156" s="50">
        <v>34.76</v>
      </c>
      <c r="P156" s="51">
        <v>34.403333333333329</v>
      </c>
    </row>
    <row r="157" spans="1:16" ht="16.2" x14ac:dyDescent="0.2">
      <c r="A157" s="27">
        <v>9</v>
      </c>
      <c r="B157" s="36"/>
      <c r="C157" s="50">
        <v>34.78</v>
      </c>
      <c r="D157" s="50"/>
      <c r="E157" s="50"/>
      <c r="F157" s="50">
        <v>34.03</v>
      </c>
      <c r="G157" s="50"/>
      <c r="H157" s="50"/>
      <c r="I157" s="50">
        <v>34.44</v>
      </c>
      <c r="J157" s="50"/>
      <c r="K157" s="50"/>
      <c r="L157" s="50"/>
      <c r="M157" s="50"/>
      <c r="N157" s="50">
        <v>34.03</v>
      </c>
      <c r="O157" s="50">
        <v>34.78</v>
      </c>
      <c r="P157" s="51">
        <v>34.416666666666664</v>
      </c>
    </row>
    <row r="158" spans="1:16" ht="16.2" x14ac:dyDescent="0.2">
      <c r="A158" s="27">
        <v>10</v>
      </c>
      <c r="B158" s="36"/>
      <c r="C158" s="50">
        <v>34.79</v>
      </c>
      <c r="D158" s="50"/>
      <c r="E158" s="50"/>
      <c r="F158" s="50">
        <v>34.020000000000003</v>
      </c>
      <c r="G158" s="50"/>
      <c r="H158" s="50"/>
      <c r="I158" s="50">
        <v>34.39</v>
      </c>
      <c r="J158" s="50"/>
      <c r="K158" s="50"/>
      <c r="L158" s="50"/>
      <c r="M158" s="50"/>
      <c r="N158" s="50">
        <v>34.020000000000003</v>
      </c>
      <c r="O158" s="50">
        <v>34.79</v>
      </c>
      <c r="P158" s="51">
        <v>34.4</v>
      </c>
    </row>
    <row r="159" spans="1:16" ht="16.2" x14ac:dyDescent="0.2">
      <c r="A159" s="27"/>
      <c r="B159" s="36"/>
      <c r="C159" s="50"/>
      <c r="D159" s="50"/>
      <c r="E159" s="50"/>
      <c r="F159" s="50"/>
      <c r="G159" s="50"/>
      <c r="H159" s="50"/>
      <c r="I159" s="50"/>
      <c r="J159" s="50"/>
      <c r="K159" s="50"/>
      <c r="L159" s="50"/>
      <c r="M159" s="50"/>
      <c r="N159" s="50"/>
      <c r="O159" s="50"/>
      <c r="P159" s="51"/>
    </row>
    <row r="160" spans="1:16" ht="16.2" x14ac:dyDescent="0.2">
      <c r="A160" s="27"/>
      <c r="B160" s="36"/>
      <c r="C160" s="50"/>
      <c r="D160" s="50"/>
      <c r="E160" s="50"/>
      <c r="F160" s="50"/>
      <c r="G160" s="50"/>
      <c r="H160" s="50"/>
      <c r="I160" s="50"/>
      <c r="J160" s="50"/>
      <c r="K160" s="50"/>
      <c r="L160" s="50"/>
      <c r="M160" s="50"/>
      <c r="N160" s="50"/>
      <c r="O160" s="50"/>
      <c r="P160" s="51"/>
    </row>
    <row r="161" spans="1:16" ht="16.2" x14ac:dyDescent="0.2">
      <c r="A161" s="27"/>
      <c r="B161" s="36"/>
      <c r="C161" s="50"/>
      <c r="D161" s="50"/>
      <c r="E161" s="50"/>
      <c r="F161" s="50"/>
      <c r="G161" s="50"/>
      <c r="H161" s="50"/>
      <c r="I161" s="50"/>
      <c r="J161" s="50"/>
      <c r="K161" s="50"/>
      <c r="L161" s="50"/>
      <c r="M161" s="50"/>
      <c r="N161" s="50"/>
      <c r="O161" s="50"/>
      <c r="P161" s="51"/>
    </row>
    <row r="162" spans="1:16" ht="16.2" x14ac:dyDescent="0.2">
      <c r="A162" s="27"/>
      <c r="B162" s="36"/>
      <c r="C162" s="50"/>
      <c r="D162" s="50"/>
      <c r="E162" s="50"/>
      <c r="F162" s="50"/>
      <c r="G162" s="50"/>
      <c r="H162" s="50"/>
      <c r="I162" s="50"/>
      <c r="J162" s="50"/>
      <c r="K162" s="50"/>
      <c r="L162" s="50"/>
      <c r="M162" s="50"/>
      <c r="N162" s="50"/>
      <c r="O162" s="50"/>
      <c r="P162" s="51"/>
    </row>
    <row r="163" spans="1:16" ht="16.2" x14ac:dyDescent="0.2">
      <c r="A163" s="27">
        <v>15</v>
      </c>
      <c r="B163" s="36"/>
      <c r="C163" s="50">
        <v>34.9</v>
      </c>
      <c r="D163" s="50"/>
      <c r="E163" s="50"/>
      <c r="F163" s="50">
        <v>34.020000000000003</v>
      </c>
      <c r="G163" s="50"/>
      <c r="H163" s="50"/>
      <c r="I163" s="50">
        <v>34.43</v>
      </c>
      <c r="J163" s="50"/>
      <c r="K163" s="50"/>
      <c r="L163" s="50"/>
      <c r="M163" s="50"/>
      <c r="N163" s="50">
        <v>34.020000000000003</v>
      </c>
      <c r="O163" s="50">
        <v>34.9</v>
      </c>
      <c r="P163" s="51">
        <v>34.449999999999996</v>
      </c>
    </row>
    <row r="164" spans="1:16" ht="16.2" x14ac:dyDescent="0.2">
      <c r="A164" s="28"/>
      <c r="B164" s="36"/>
      <c r="C164" s="50"/>
      <c r="D164" s="50"/>
      <c r="E164" s="50"/>
      <c r="F164" s="50"/>
      <c r="G164" s="50"/>
      <c r="H164" s="50"/>
      <c r="I164" s="50"/>
      <c r="J164" s="50"/>
      <c r="K164" s="50"/>
      <c r="L164" s="50"/>
      <c r="M164" s="50"/>
      <c r="N164" s="50"/>
      <c r="O164" s="50"/>
      <c r="P164" s="51"/>
    </row>
    <row r="165" spans="1:16" ht="16.2" x14ac:dyDescent="0.2">
      <c r="A165" s="28"/>
      <c r="B165" s="36"/>
      <c r="C165" s="50"/>
      <c r="D165" s="50"/>
      <c r="E165" s="50"/>
      <c r="F165" s="50"/>
      <c r="G165" s="50"/>
      <c r="H165" s="50"/>
      <c r="I165" s="50"/>
      <c r="J165" s="50"/>
      <c r="K165" s="50"/>
      <c r="L165" s="50"/>
      <c r="M165" s="50"/>
      <c r="N165" s="50"/>
      <c r="O165" s="50"/>
      <c r="P165" s="51"/>
    </row>
    <row r="166" spans="1:16" ht="16.2" x14ac:dyDescent="0.2">
      <c r="A166" s="28"/>
      <c r="B166" s="36"/>
      <c r="C166" s="50"/>
      <c r="D166" s="50"/>
      <c r="E166" s="50"/>
      <c r="F166" s="50"/>
      <c r="G166" s="50"/>
      <c r="H166" s="50"/>
      <c r="I166" s="50"/>
      <c r="J166" s="50"/>
      <c r="K166" s="50"/>
      <c r="L166" s="50"/>
      <c r="M166" s="50"/>
      <c r="N166" s="50"/>
      <c r="O166" s="50"/>
      <c r="P166" s="51"/>
    </row>
    <row r="167" spans="1:16" ht="16.2" x14ac:dyDescent="0.2">
      <c r="A167" s="27"/>
      <c r="B167" s="36"/>
      <c r="C167" s="50"/>
      <c r="D167" s="50"/>
      <c r="E167" s="50"/>
      <c r="F167" s="50"/>
      <c r="G167" s="50"/>
      <c r="H167" s="50"/>
      <c r="I167" s="50"/>
      <c r="J167" s="50"/>
      <c r="K167" s="50"/>
      <c r="L167" s="50"/>
      <c r="M167" s="50"/>
      <c r="N167" s="54"/>
      <c r="O167" s="54"/>
      <c r="P167" s="55"/>
    </row>
    <row r="168" spans="1:16" ht="16.2" x14ac:dyDescent="0.2">
      <c r="A168" s="27" t="s">
        <v>33</v>
      </c>
      <c r="B168" s="36"/>
      <c r="C168" s="50">
        <v>34.97</v>
      </c>
      <c r="D168" s="50"/>
      <c r="E168" s="50"/>
      <c r="F168" s="50">
        <v>34.03</v>
      </c>
      <c r="G168" s="50"/>
      <c r="H168" s="50"/>
      <c r="I168" s="50">
        <v>34.43</v>
      </c>
      <c r="J168" s="50"/>
      <c r="K168" s="50"/>
      <c r="L168" s="50"/>
      <c r="M168" s="50"/>
      <c r="N168" s="50">
        <v>34.03</v>
      </c>
      <c r="O168" s="50">
        <v>34.97</v>
      </c>
      <c r="P168" s="51">
        <v>34.476666666666667</v>
      </c>
    </row>
    <row r="170" spans="1:16" ht="21" x14ac:dyDescent="0.25">
      <c r="A170" s="15" t="s">
        <v>56</v>
      </c>
      <c r="B170" s="16"/>
      <c r="C170" s="16"/>
      <c r="D170" s="15"/>
      <c r="E170" s="17"/>
      <c r="F170" s="4" t="s">
        <v>201</v>
      </c>
      <c r="G170" s="18"/>
      <c r="H170" s="16" t="s">
        <v>35</v>
      </c>
      <c r="I170" s="18"/>
      <c r="J170" s="18"/>
      <c r="K170" s="18"/>
      <c r="L170" s="16" t="s">
        <v>49</v>
      </c>
      <c r="M170" s="18"/>
      <c r="N170" s="17"/>
      <c r="O170" s="17"/>
      <c r="P170" s="17"/>
    </row>
    <row r="171" spans="1:16" ht="16.2" x14ac:dyDescent="0.2">
      <c r="A171" s="20"/>
      <c r="B171" s="20"/>
      <c r="C171" s="20"/>
      <c r="D171" s="20"/>
      <c r="E171" s="20"/>
      <c r="F171" s="20"/>
      <c r="G171" s="20"/>
      <c r="H171" s="20"/>
      <c r="I171" s="20"/>
      <c r="J171" s="20"/>
      <c r="K171" s="20"/>
      <c r="L171" s="20"/>
      <c r="M171" s="20"/>
      <c r="N171" s="20"/>
      <c r="O171" s="20"/>
      <c r="P171" s="20"/>
    </row>
    <row r="172" spans="1:16" ht="16.2" x14ac:dyDescent="0.2">
      <c r="A172" s="21" t="s">
        <v>3</v>
      </c>
      <c r="B172" s="22" t="s">
        <v>4</v>
      </c>
      <c r="C172" s="22" t="s">
        <v>5</v>
      </c>
      <c r="D172" s="22" t="s">
        <v>6</v>
      </c>
      <c r="E172" s="22" t="s">
        <v>7</v>
      </c>
      <c r="F172" s="22" t="s">
        <v>8</v>
      </c>
      <c r="G172" s="22" t="s">
        <v>9</v>
      </c>
      <c r="H172" s="22" t="s">
        <v>10</v>
      </c>
      <c r="I172" s="22" t="s">
        <v>11</v>
      </c>
      <c r="J172" s="22" t="s">
        <v>12</v>
      </c>
      <c r="K172" s="22" t="s">
        <v>13</v>
      </c>
      <c r="L172" s="22" t="s">
        <v>14</v>
      </c>
      <c r="M172" s="22" t="s">
        <v>15</v>
      </c>
      <c r="N172" s="22" t="s">
        <v>16</v>
      </c>
      <c r="O172" s="22" t="s">
        <v>17</v>
      </c>
      <c r="P172" s="22" t="s">
        <v>18</v>
      </c>
    </row>
    <row r="173" spans="1:16" ht="16.2" x14ac:dyDescent="0.2">
      <c r="A173" s="23">
        <v>0</v>
      </c>
      <c r="B173" s="52"/>
      <c r="C173" s="53">
        <v>31.5</v>
      </c>
      <c r="D173" s="53"/>
      <c r="E173" s="53"/>
      <c r="F173" s="53">
        <v>30.27</v>
      </c>
      <c r="G173" s="53"/>
      <c r="H173" s="53"/>
      <c r="I173" s="53">
        <v>34.03</v>
      </c>
      <c r="J173" s="53"/>
      <c r="K173" s="53"/>
      <c r="L173" s="53"/>
      <c r="M173" s="53">
        <v>34.520000000000003</v>
      </c>
      <c r="N173" s="50">
        <v>30.27</v>
      </c>
      <c r="O173" s="50">
        <v>34.520000000000003</v>
      </c>
      <c r="P173" s="51">
        <v>32.58</v>
      </c>
    </row>
    <row r="174" spans="1:16" ht="16.2" x14ac:dyDescent="0.2">
      <c r="A174" s="27">
        <v>1</v>
      </c>
      <c r="B174" s="36"/>
      <c r="C174" s="50">
        <v>32.28</v>
      </c>
      <c r="D174" s="50"/>
      <c r="E174" s="50"/>
      <c r="F174" s="50">
        <v>32.869999999999997</v>
      </c>
      <c r="G174" s="50"/>
      <c r="H174" s="50"/>
      <c r="I174" s="50">
        <v>34.299999999999997</v>
      </c>
      <c r="J174" s="50"/>
      <c r="K174" s="50"/>
      <c r="L174" s="50"/>
      <c r="M174" s="50">
        <v>34.799999999999997</v>
      </c>
      <c r="N174" s="50">
        <v>32.28</v>
      </c>
      <c r="O174" s="50">
        <v>34.799999999999997</v>
      </c>
      <c r="P174" s="51">
        <v>33.5625</v>
      </c>
    </row>
    <row r="175" spans="1:16" ht="16.2" x14ac:dyDescent="0.2">
      <c r="A175" s="27">
        <v>2</v>
      </c>
      <c r="B175" s="36"/>
      <c r="C175" s="50">
        <v>32.450000000000003</v>
      </c>
      <c r="D175" s="50"/>
      <c r="E175" s="50"/>
      <c r="F175" s="50">
        <v>33.86</v>
      </c>
      <c r="G175" s="50"/>
      <c r="H175" s="50"/>
      <c r="I175" s="50">
        <v>34.39</v>
      </c>
      <c r="J175" s="50"/>
      <c r="K175" s="50"/>
      <c r="L175" s="50"/>
      <c r="M175" s="50">
        <v>34.85</v>
      </c>
      <c r="N175" s="50">
        <v>32.450000000000003</v>
      </c>
      <c r="O175" s="50">
        <v>34.85</v>
      </c>
      <c r="P175" s="51">
        <v>33.887500000000003</v>
      </c>
    </row>
    <row r="176" spans="1:16" ht="16.2" x14ac:dyDescent="0.2">
      <c r="A176" s="27">
        <v>3</v>
      </c>
      <c r="B176" s="36"/>
      <c r="C176" s="50">
        <v>32.69</v>
      </c>
      <c r="D176" s="50"/>
      <c r="E176" s="50"/>
      <c r="F176" s="50">
        <v>33.42</v>
      </c>
      <c r="G176" s="50"/>
      <c r="H176" s="50"/>
      <c r="I176" s="50">
        <v>34.42</v>
      </c>
      <c r="J176" s="50"/>
      <c r="K176" s="50"/>
      <c r="L176" s="50"/>
      <c r="M176" s="50">
        <v>34.909999999999997</v>
      </c>
      <c r="N176" s="50">
        <v>32.69</v>
      </c>
      <c r="O176" s="50">
        <v>34.909999999999997</v>
      </c>
      <c r="P176" s="51">
        <v>33.86</v>
      </c>
    </row>
    <row r="177" spans="1:16" ht="16.2" x14ac:dyDescent="0.2">
      <c r="A177" s="27">
        <v>4</v>
      </c>
      <c r="B177" s="36"/>
      <c r="C177" s="50">
        <v>33.03</v>
      </c>
      <c r="D177" s="50"/>
      <c r="E177" s="50"/>
      <c r="F177" s="50">
        <v>33.85</v>
      </c>
      <c r="G177" s="50"/>
      <c r="H177" s="50"/>
      <c r="I177" s="50">
        <v>34.369999999999997</v>
      </c>
      <c r="J177" s="50"/>
      <c r="K177" s="50"/>
      <c r="L177" s="50"/>
      <c r="M177" s="50">
        <v>34.93</v>
      </c>
      <c r="N177" s="50">
        <v>33.03</v>
      </c>
      <c r="O177" s="50">
        <v>34.93</v>
      </c>
      <c r="P177" s="51">
        <v>34.045000000000002</v>
      </c>
    </row>
    <row r="178" spans="1:16" ht="16.2" x14ac:dyDescent="0.2">
      <c r="A178" s="27">
        <v>5</v>
      </c>
      <c r="B178" s="36"/>
      <c r="C178" s="50">
        <v>33.549999999999997</v>
      </c>
      <c r="D178" s="50"/>
      <c r="E178" s="50"/>
      <c r="F178" s="50">
        <v>33.99</v>
      </c>
      <c r="G178" s="50"/>
      <c r="H178" s="50"/>
      <c r="I178" s="50">
        <v>34.43</v>
      </c>
      <c r="J178" s="50"/>
      <c r="K178" s="50"/>
      <c r="L178" s="50"/>
      <c r="M178" s="50">
        <v>34.93</v>
      </c>
      <c r="N178" s="50">
        <v>33.549999999999997</v>
      </c>
      <c r="O178" s="50">
        <v>34.93</v>
      </c>
      <c r="P178" s="51">
        <v>34.225000000000001</v>
      </c>
    </row>
    <row r="179" spans="1:16" ht="16.2" x14ac:dyDescent="0.2">
      <c r="A179" s="27">
        <v>6</v>
      </c>
      <c r="B179" s="36"/>
      <c r="C179" s="50">
        <v>33.99</v>
      </c>
      <c r="D179" s="50"/>
      <c r="E179" s="50"/>
      <c r="F179" s="50">
        <v>34.020000000000003</v>
      </c>
      <c r="G179" s="50"/>
      <c r="H179" s="50"/>
      <c r="I179" s="50">
        <v>34.43</v>
      </c>
      <c r="J179" s="50"/>
      <c r="K179" s="50"/>
      <c r="L179" s="50"/>
      <c r="M179" s="50">
        <v>34.94</v>
      </c>
      <c r="N179" s="50">
        <v>33.99</v>
      </c>
      <c r="O179" s="50">
        <v>34.94</v>
      </c>
      <c r="P179" s="51">
        <v>34.344999999999999</v>
      </c>
    </row>
    <row r="180" spans="1:16" ht="16.2" x14ac:dyDescent="0.2">
      <c r="A180" s="27">
        <v>7</v>
      </c>
      <c r="B180" s="36"/>
      <c r="C180" s="50">
        <v>34.299999999999997</v>
      </c>
      <c r="D180" s="50"/>
      <c r="E180" s="50"/>
      <c r="F180" s="50"/>
      <c r="G180" s="50"/>
      <c r="H180" s="50"/>
      <c r="I180" s="50">
        <v>34.42</v>
      </c>
      <c r="J180" s="50"/>
      <c r="K180" s="50"/>
      <c r="L180" s="50"/>
      <c r="M180" s="50"/>
      <c r="N180" s="50">
        <v>34.299999999999997</v>
      </c>
      <c r="O180" s="50">
        <v>34.42</v>
      </c>
      <c r="P180" s="51">
        <v>34.36</v>
      </c>
    </row>
    <row r="181" spans="1:16" ht="16.2" x14ac:dyDescent="0.2">
      <c r="A181" s="27">
        <v>8</v>
      </c>
      <c r="B181" s="36"/>
      <c r="C181" s="50"/>
      <c r="D181" s="50"/>
      <c r="E181" s="50"/>
      <c r="F181" s="50"/>
      <c r="G181" s="50"/>
      <c r="H181" s="50"/>
      <c r="I181" s="50">
        <v>34.42</v>
      </c>
      <c r="J181" s="50"/>
      <c r="K181" s="50"/>
      <c r="L181" s="50"/>
      <c r="M181" s="50"/>
      <c r="N181" s="50">
        <v>34.42</v>
      </c>
      <c r="O181" s="50">
        <v>34.42</v>
      </c>
      <c r="P181" s="51">
        <v>34.42</v>
      </c>
    </row>
    <row r="182" spans="1:16" ht="16.2" x14ac:dyDescent="0.2">
      <c r="A182" s="27">
        <v>9</v>
      </c>
      <c r="B182" s="36"/>
      <c r="C182" s="50"/>
      <c r="D182" s="50"/>
      <c r="E182" s="50"/>
      <c r="F182" s="50"/>
      <c r="G182" s="50"/>
      <c r="H182" s="50"/>
      <c r="I182" s="50"/>
      <c r="J182" s="50"/>
      <c r="K182" s="50"/>
      <c r="L182" s="50"/>
      <c r="M182" s="50"/>
      <c r="N182" s="50"/>
      <c r="O182" s="50"/>
      <c r="P182" s="51"/>
    </row>
    <row r="183" spans="1:16" ht="16.2" x14ac:dyDescent="0.2">
      <c r="A183" s="27">
        <v>10</v>
      </c>
      <c r="B183" s="36"/>
      <c r="C183" s="50"/>
      <c r="D183" s="50"/>
      <c r="E183" s="50"/>
      <c r="F183" s="50"/>
      <c r="G183" s="50"/>
      <c r="H183" s="50"/>
      <c r="I183" s="50"/>
      <c r="J183" s="50"/>
      <c r="K183" s="50"/>
      <c r="L183" s="50"/>
      <c r="M183" s="50"/>
      <c r="N183" s="50"/>
      <c r="O183" s="50"/>
      <c r="P183" s="51"/>
    </row>
    <row r="184" spans="1:16" ht="16.2" x14ac:dyDescent="0.2">
      <c r="A184" s="29"/>
      <c r="B184" s="36"/>
      <c r="C184" s="50"/>
      <c r="D184" s="50"/>
      <c r="E184" s="50"/>
      <c r="F184" s="50"/>
      <c r="G184" s="50"/>
      <c r="H184" s="50"/>
      <c r="I184" s="50"/>
      <c r="J184" s="50"/>
      <c r="K184" s="50"/>
      <c r="L184" s="50"/>
      <c r="M184" s="50"/>
      <c r="N184" s="50"/>
      <c r="O184" s="50"/>
      <c r="P184" s="51"/>
    </row>
    <row r="185" spans="1:16" ht="16.2" x14ac:dyDescent="0.2">
      <c r="A185" s="27" t="s">
        <v>19</v>
      </c>
      <c r="B185" s="36"/>
      <c r="C185" s="50">
        <v>34.299999999999997</v>
      </c>
      <c r="D185" s="50"/>
      <c r="E185" s="50"/>
      <c r="F185" s="50">
        <v>34.200000000000003</v>
      </c>
      <c r="G185" s="50"/>
      <c r="H185" s="50"/>
      <c r="I185" s="50">
        <v>34.39</v>
      </c>
      <c r="J185" s="50"/>
      <c r="K185" s="50"/>
      <c r="L185" s="50"/>
      <c r="M185" s="50">
        <v>34.96</v>
      </c>
      <c r="N185" s="50">
        <v>34.200000000000003</v>
      </c>
      <c r="O185" s="50">
        <v>34.96</v>
      </c>
      <c r="P185" s="51">
        <v>34.462499999999999</v>
      </c>
    </row>
    <row r="187" spans="1:16" ht="21" x14ac:dyDescent="0.25">
      <c r="A187" s="15" t="s">
        <v>57</v>
      </c>
      <c r="B187" s="16"/>
      <c r="C187" s="16"/>
      <c r="D187" s="15"/>
      <c r="E187" s="18"/>
      <c r="F187" s="4" t="s">
        <v>201</v>
      </c>
      <c r="G187" s="40"/>
      <c r="H187" s="16"/>
      <c r="I187" s="16"/>
      <c r="J187" s="41" t="s">
        <v>37</v>
      </c>
      <c r="K187" s="18"/>
      <c r="L187" s="16" t="s">
        <v>49</v>
      </c>
      <c r="M187" s="18"/>
      <c r="N187" s="17"/>
      <c r="O187" s="17"/>
      <c r="P187" s="17"/>
    </row>
    <row r="188" spans="1:16" ht="16.2" x14ac:dyDescent="0.2">
      <c r="A188" s="20"/>
      <c r="B188" s="20"/>
      <c r="C188" s="20"/>
      <c r="D188" s="20"/>
      <c r="E188" s="20"/>
      <c r="F188" s="20"/>
      <c r="G188" s="20"/>
      <c r="H188" s="20"/>
      <c r="I188" s="20"/>
      <c r="J188" s="20"/>
      <c r="K188" s="20"/>
      <c r="L188" s="20"/>
      <c r="M188" s="20"/>
      <c r="N188" s="20"/>
      <c r="O188" s="20"/>
      <c r="P188" s="20"/>
    </row>
    <row r="189" spans="1:16" ht="16.2" x14ac:dyDescent="0.2">
      <c r="A189" s="21" t="s">
        <v>3</v>
      </c>
      <c r="B189" s="22" t="s">
        <v>4</v>
      </c>
      <c r="C189" s="22" t="s">
        <v>5</v>
      </c>
      <c r="D189" s="22" t="s">
        <v>6</v>
      </c>
      <c r="E189" s="22" t="s">
        <v>7</v>
      </c>
      <c r="F189" s="22" t="s">
        <v>8</v>
      </c>
      <c r="G189" s="22" t="s">
        <v>9</v>
      </c>
      <c r="H189" s="22" t="s">
        <v>10</v>
      </c>
      <c r="I189" s="22" t="s">
        <v>11</v>
      </c>
      <c r="J189" s="22" t="s">
        <v>12</v>
      </c>
      <c r="K189" s="22" t="s">
        <v>13</v>
      </c>
      <c r="L189" s="22" t="s">
        <v>14</v>
      </c>
      <c r="M189" s="22" t="s">
        <v>15</v>
      </c>
      <c r="N189" s="22" t="s">
        <v>16</v>
      </c>
      <c r="O189" s="22" t="s">
        <v>17</v>
      </c>
      <c r="P189" s="22" t="s">
        <v>18</v>
      </c>
    </row>
    <row r="190" spans="1:16" ht="16.2" x14ac:dyDescent="0.2">
      <c r="A190" s="23">
        <v>0</v>
      </c>
      <c r="B190" s="48"/>
      <c r="C190" s="49">
        <v>31.7</v>
      </c>
      <c r="D190" s="49"/>
      <c r="E190" s="49"/>
      <c r="F190" s="49">
        <v>32.94</v>
      </c>
      <c r="G190" s="49"/>
      <c r="H190" s="49"/>
      <c r="I190" s="49">
        <v>34.299999999999997</v>
      </c>
      <c r="J190" s="49"/>
      <c r="K190" s="49"/>
      <c r="L190" s="49"/>
      <c r="M190" s="49">
        <v>34.770000000000003</v>
      </c>
      <c r="N190" s="50">
        <v>31.7</v>
      </c>
      <c r="O190" s="50">
        <v>34.770000000000003</v>
      </c>
      <c r="P190" s="51">
        <v>33.427500000000002</v>
      </c>
    </row>
    <row r="191" spans="1:16" ht="16.2" x14ac:dyDescent="0.2">
      <c r="A191" s="27">
        <v>1</v>
      </c>
      <c r="B191" s="36"/>
      <c r="C191" s="50">
        <v>31.81</v>
      </c>
      <c r="D191" s="50"/>
      <c r="E191" s="50"/>
      <c r="F191" s="50">
        <v>33.01</v>
      </c>
      <c r="G191" s="50"/>
      <c r="H191" s="50"/>
      <c r="I191" s="50">
        <v>34.39</v>
      </c>
      <c r="J191" s="50"/>
      <c r="K191" s="50"/>
      <c r="L191" s="50"/>
      <c r="M191" s="50">
        <v>34.78</v>
      </c>
      <c r="N191" s="50">
        <v>31.81</v>
      </c>
      <c r="O191" s="50">
        <v>34.78</v>
      </c>
      <c r="P191" s="51">
        <v>33.497500000000002</v>
      </c>
    </row>
    <row r="192" spans="1:16" ht="16.2" x14ac:dyDescent="0.2">
      <c r="A192" s="27">
        <v>2</v>
      </c>
      <c r="B192" s="36"/>
      <c r="C192" s="50">
        <v>32.6</v>
      </c>
      <c r="D192" s="50"/>
      <c r="E192" s="50"/>
      <c r="F192" s="50">
        <v>33.18</v>
      </c>
      <c r="G192" s="50"/>
      <c r="H192" s="50"/>
      <c r="I192" s="50">
        <v>34.39</v>
      </c>
      <c r="J192" s="50"/>
      <c r="K192" s="50"/>
      <c r="L192" s="50"/>
      <c r="M192" s="50">
        <v>34.770000000000003</v>
      </c>
      <c r="N192" s="50">
        <v>32.6</v>
      </c>
      <c r="O192" s="50">
        <v>34.770000000000003</v>
      </c>
      <c r="P192" s="51">
        <v>33.734999999999999</v>
      </c>
    </row>
    <row r="193" spans="1:16" ht="16.2" x14ac:dyDescent="0.2">
      <c r="A193" s="27">
        <v>3</v>
      </c>
      <c r="B193" s="36"/>
      <c r="C193" s="50">
        <v>32.92</v>
      </c>
      <c r="D193" s="50"/>
      <c r="E193" s="50"/>
      <c r="F193" s="50">
        <v>33.200000000000003</v>
      </c>
      <c r="G193" s="50"/>
      <c r="H193" s="50"/>
      <c r="I193" s="50">
        <v>34.43</v>
      </c>
      <c r="J193" s="50"/>
      <c r="K193" s="50"/>
      <c r="L193" s="50"/>
      <c r="M193" s="50">
        <v>34.9</v>
      </c>
      <c r="N193" s="50">
        <v>32.92</v>
      </c>
      <c r="O193" s="50">
        <v>34.9</v>
      </c>
      <c r="P193" s="51">
        <v>33.862500000000004</v>
      </c>
    </row>
    <row r="194" spans="1:16" ht="16.2" x14ac:dyDescent="0.2">
      <c r="A194" s="27">
        <v>4</v>
      </c>
      <c r="B194" s="36"/>
      <c r="C194" s="50">
        <v>33.25</v>
      </c>
      <c r="D194" s="50"/>
      <c r="E194" s="50"/>
      <c r="F194" s="50">
        <v>33.19</v>
      </c>
      <c r="G194" s="50"/>
      <c r="H194" s="50"/>
      <c r="I194" s="50">
        <v>34.42</v>
      </c>
      <c r="J194" s="50"/>
      <c r="K194" s="50"/>
      <c r="L194" s="50"/>
      <c r="M194" s="50">
        <v>34.92</v>
      </c>
      <c r="N194" s="50">
        <v>33.19</v>
      </c>
      <c r="O194" s="50">
        <v>34.92</v>
      </c>
      <c r="P194" s="51">
        <v>33.945</v>
      </c>
    </row>
    <row r="195" spans="1:16" ht="16.2" x14ac:dyDescent="0.2">
      <c r="A195" s="27">
        <v>5</v>
      </c>
      <c r="B195" s="36"/>
      <c r="C195" s="50">
        <v>33.68</v>
      </c>
      <c r="D195" s="50"/>
      <c r="E195" s="50"/>
      <c r="F195" s="50"/>
      <c r="G195" s="50"/>
      <c r="H195" s="50"/>
      <c r="I195" s="50">
        <v>34.42</v>
      </c>
      <c r="J195" s="50"/>
      <c r="K195" s="50"/>
      <c r="L195" s="50"/>
      <c r="M195" s="50">
        <v>34.93</v>
      </c>
      <c r="N195" s="50">
        <v>33.68</v>
      </c>
      <c r="O195" s="50">
        <v>34.93</v>
      </c>
      <c r="P195" s="51">
        <v>34.343333333333334</v>
      </c>
    </row>
    <row r="196" spans="1:16" ht="16.2" x14ac:dyDescent="0.2">
      <c r="A196" s="27">
        <v>6</v>
      </c>
      <c r="B196" s="36"/>
      <c r="C196" s="50">
        <v>34.01</v>
      </c>
      <c r="D196" s="50"/>
      <c r="E196" s="50"/>
      <c r="F196" s="50"/>
      <c r="G196" s="50"/>
      <c r="H196" s="50"/>
      <c r="I196" s="50">
        <v>34.42</v>
      </c>
      <c r="J196" s="50"/>
      <c r="K196" s="50"/>
      <c r="L196" s="50"/>
      <c r="M196" s="50">
        <v>34.94</v>
      </c>
      <c r="N196" s="50">
        <v>34.01</v>
      </c>
      <c r="O196" s="50">
        <v>34.94</v>
      </c>
      <c r="P196" s="51">
        <v>34.456666666666671</v>
      </c>
    </row>
    <row r="197" spans="1:16" ht="16.2" x14ac:dyDescent="0.2">
      <c r="A197" s="27">
        <v>7</v>
      </c>
      <c r="B197" s="36"/>
      <c r="C197" s="50">
        <v>34.340000000000003</v>
      </c>
      <c r="D197" s="50"/>
      <c r="E197" s="50"/>
      <c r="F197" s="50"/>
      <c r="G197" s="50"/>
      <c r="H197" s="50"/>
      <c r="I197" s="50">
        <v>34.39</v>
      </c>
      <c r="J197" s="50"/>
      <c r="K197" s="50"/>
      <c r="L197" s="50"/>
      <c r="M197" s="50"/>
      <c r="N197" s="50">
        <v>34.340000000000003</v>
      </c>
      <c r="O197" s="50">
        <v>34.39</v>
      </c>
      <c r="P197" s="51">
        <v>34.365000000000002</v>
      </c>
    </row>
    <row r="198" spans="1:16" ht="16.2" x14ac:dyDescent="0.2">
      <c r="A198" s="27">
        <v>8</v>
      </c>
      <c r="B198" s="36"/>
      <c r="C198" s="50">
        <v>34.4</v>
      </c>
      <c r="D198" s="50"/>
      <c r="E198" s="50"/>
      <c r="F198" s="50"/>
      <c r="G198" s="50"/>
      <c r="H198" s="50"/>
      <c r="I198" s="50">
        <v>34.42</v>
      </c>
      <c r="J198" s="50"/>
      <c r="K198" s="50"/>
      <c r="L198" s="50"/>
      <c r="M198" s="50"/>
      <c r="N198" s="50">
        <v>34.4</v>
      </c>
      <c r="O198" s="50">
        <v>34.42</v>
      </c>
      <c r="P198" s="51">
        <v>34.409999999999997</v>
      </c>
    </row>
    <row r="199" spans="1:16" ht="16.2" x14ac:dyDescent="0.2">
      <c r="A199" s="27">
        <v>9</v>
      </c>
      <c r="B199" s="36"/>
      <c r="C199" s="50">
        <v>34.54</v>
      </c>
      <c r="D199" s="50"/>
      <c r="E199" s="50"/>
      <c r="F199" s="50"/>
      <c r="G199" s="50"/>
      <c r="H199" s="50"/>
      <c r="I199" s="50">
        <v>34.380000000000003</v>
      </c>
      <c r="J199" s="50"/>
      <c r="K199" s="50"/>
      <c r="L199" s="50"/>
      <c r="M199" s="50"/>
      <c r="N199" s="50">
        <v>34.380000000000003</v>
      </c>
      <c r="O199" s="50">
        <v>34.54</v>
      </c>
      <c r="P199" s="51">
        <v>34.46</v>
      </c>
    </row>
    <row r="200" spans="1:16" ht="16.2" x14ac:dyDescent="0.2">
      <c r="A200" s="27">
        <v>10</v>
      </c>
      <c r="B200" s="36"/>
      <c r="C200" s="50">
        <v>34.049999999999997</v>
      </c>
      <c r="D200" s="50"/>
      <c r="E200" s="50"/>
      <c r="F200" s="50"/>
      <c r="G200" s="50"/>
      <c r="H200" s="50"/>
      <c r="I200" s="50">
        <v>34.409999999999997</v>
      </c>
      <c r="J200" s="50"/>
      <c r="K200" s="50"/>
      <c r="L200" s="50"/>
      <c r="M200" s="50"/>
      <c r="N200" s="50">
        <v>34.049999999999997</v>
      </c>
      <c r="O200" s="50">
        <v>34.409999999999997</v>
      </c>
      <c r="P200" s="51">
        <v>34.229999999999997</v>
      </c>
    </row>
    <row r="201" spans="1:16" ht="16.2" x14ac:dyDescent="0.2">
      <c r="A201" s="28"/>
      <c r="B201" s="57"/>
      <c r="C201" s="50"/>
      <c r="D201" s="50"/>
      <c r="E201" s="50"/>
      <c r="F201" s="50"/>
      <c r="G201" s="50"/>
      <c r="H201" s="50"/>
      <c r="I201" s="50"/>
      <c r="J201" s="50"/>
      <c r="K201" s="50"/>
      <c r="L201" s="50"/>
      <c r="M201" s="50"/>
      <c r="N201" s="50"/>
      <c r="O201" s="50"/>
      <c r="P201" s="51"/>
    </row>
    <row r="202" spans="1:16" ht="16.2" x14ac:dyDescent="0.2">
      <c r="A202" s="28"/>
      <c r="B202" s="57"/>
      <c r="C202" s="50"/>
      <c r="D202" s="50"/>
      <c r="E202" s="50"/>
      <c r="F202" s="50"/>
      <c r="G202" s="50"/>
      <c r="H202" s="50"/>
      <c r="I202" s="50"/>
      <c r="J202" s="50"/>
      <c r="K202" s="50"/>
      <c r="L202" s="50"/>
      <c r="M202" s="50"/>
      <c r="N202" s="50"/>
      <c r="O202" s="50"/>
      <c r="P202" s="51"/>
    </row>
    <row r="203" spans="1:16" ht="16.2" x14ac:dyDescent="0.2">
      <c r="A203" s="28"/>
      <c r="B203" s="57"/>
      <c r="C203" s="50"/>
      <c r="D203" s="50"/>
      <c r="E203" s="50"/>
      <c r="F203" s="50"/>
      <c r="G203" s="50"/>
      <c r="H203" s="50"/>
      <c r="I203" s="50"/>
      <c r="J203" s="50"/>
      <c r="K203" s="50"/>
      <c r="L203" s="50"/>
      <c r="M203" s="50"/>
      <c r="N203" s="50"/>
      <c r="O203" s="50"/>
      <c r="P203" s="51"/>
    </row>
    <row r="204" spans="1:16" ht="16.2" x14ac:dyDescent="0.2">
      <c r="A204" s="28"/>
      <c r="B204" s="57"/>
      <c r="C204" s="50"/>
      <c r="D204" s="50"/>
      <c r="E204" s="50"/>
      <c r="F204" s="50"/>
      <c r="G204" s="50"/>
      <c r="H204" s="50"/>
      <c r="I204" s="50"/>
      <c r="J204" s="50"/>
      <c r="K204" s="50"/>
      <c r="L204" s="50"/>
      <c r="M204" s="50"/>
      <c r="N204" s="50"/>
      <c r="O204" s="50"/>
      <c r="P204" s="51"/>
    </row>
    <row r="205" spans="1:16" ht="16.2" x14ac:dyDescent="0.2">
      <c r="A205" s="28">
        <v>15</v>
      </c>
      <c r="B205" s="57"/>
      <c r="C205" s="50"/>
      <c r="D205" s="50"/>
      <c r="E205" s="50"/>
      <c r="F205" s="50"/>
      <c r="G205" s="50"/>
      <c r="H205" s="50"/>
      <c r="I205" s="50">
        <v>34.42</v>
      </c>
      <c r="J205" s="50"/>
      <c r="K205" s="50"/>
      <c r="L205" s="50"/>
      <c r="M205" s="50"/>
      <c r="N205" s="50">
        <v>34.42</v>
      </c>
      <c r="O205" s="50">
        <v>34.42</v>
      </c>
      <c r="P205" s="51">
        <v>34.42</v>
      </c>
    </row>
    <row r="206" spans="1:16" ht="16.2" x14ac:dyDescent="0.2">
      <c r="A206" s="27"/>
      <c r="B206" s="36"/>
      <c r="C206" s="50"/>
      <c r="D206" s="50"/>
      <c r="E206" s="50"/>
      <c r="F206" s="50"/>
      <c r="G206" s="50"/>
      <c r="H206" s="50"/>
      <c r="I206" s="50"/>
      <c r="J206" s="50"/>
      <c r="K206" s="50"/>
      <c r="L206" s="50"/>
      <c r="M206" s="50"/>
      <c r="N206" s="50"/>
      <c r="O206" s="50"/>
      <c r="P206" s="51"/>
    </row>
    <row r="207" spans="1:16" ht="16.2" x14ac:dyDescent="0.2">
      <c r="A207" s="27" t="s">
        <v>19</v>
      </c>
      <c r="B207" s="36"/>
      <c r="C207" s="50">
        <v>34.94</v>
      </c>
      <c r="D207" s="50"/>
      <c r="E207" s="50"/>
      <c r="F207" s="50">
        <v>33.15</v>
      </c>
      <c r="G207" s="50"/>
      <c r="H207" s="50"/>
      <c r="I207" s="50">
        <v>34.42</v>
      </c>
      <c r="J207" s="50"/>
      <c r="K207" s="50"/>
      <c r="L207" s="50"/>
      <c r="M207" s="50">
        <v>34.94</v>
      </c>
      <c r="N207" s="50">
        <v>33.15</v>
      </c>
      <c r="O207" s="50">
        <v>34.94</v>
      </c>
      <c r="P207" s="51">
        <v>34.362499999999997</v>
      </c>
    </row>
    <row r="209" spans="1:16" ht="21" x14ac:dyDescent="0.25">
      <c r="A209" s="15" t="s">
        <v>58</v>
      </c>
      <c r="B209" s="16"/>
      <c r="C209" s="16"/>
      <c r="D209" s="15"/>
      <c r="E209" s="42"/>
      <c r="F209" s="4" t="s">
        <v>201</v>
      </c>
      <c r="G209" s="16"/>
      <c r="H209" s="16"/>
      <c r="I209" s="16"/>
      <c r="J209" s="41" t="s">
        <v>39</v>
      </c>
      <c r="K209" s="18"/>
      <c r="L209" s="16" t="s">
        <v>49</v>
      </c>
      <c r="M209" s="18"/>
      <c r="N209" s="17"/>
      <c r="O209" s="17"/>
      <c r="P209" s="17"/>
    </row>
    <row r="210" spans="1:16" ht="16.2" x14ac:dyDescent="0.2">
      <c r="A210" s="20"/>
      <c r="B210" s="20"/>
      <c r="C210" s="20"/>
      <c r="D210" s="20"/>
      <c r="E210" s="20"/>
      <c r="F210" s="20"/>
      <c r="G210" s="20"/>
      <c r="H210" s="20"/>
      <c r="I210" s="20"/>
      <c r="J210" s="20"/>
      <c r="K210" s="20"/>
      <c r="L210" s="20"/>
      <c r="M210" s="20"/>
      <c r="N210" s="20"/>
      <c r="O210" s="20"/>
      <c r="P210" s="20"/>
    </row>
    <row r="211" spans="1:16" ht="16.2" x14ac:dyDescent="0.2">
      <c r="A211" s="21" t="s">
        <v>3</v>
      </c>
      <c r="B211" s="22" t="s">
        <v>4</v>
      </c>
      <c r="C211" s="22" t="s">
        <v>5</v>
      </c>
      <c r="D211" s="22" t="s">
        <v>6</v>
      </c>
      <c r="E211" s="22" t="s">
        <v>7</v>
      </c>
      <c r="F211" s="22" t="s">
        <v>8</v>
      </c>
      <c r="G211" s="22" t="s">
        <v>9</v>
      </c>
      <c r="H211" s="22" t="s">
        <v>10</v>
      </c>
      <c r="I211" s="22" t="s">
        <v>11</v>
      </c>
      <c r="J211" s="22" t="s">
        <v>12</v>
      </c>
      <c r="K211" s="22" t="s">
        <v>13</v>
      </c>
      <c r="L211" s="22" t="s">
        <v>14</v>
      </c>
      <c r="M211" s="22" t="s">
        <v>15</v>
      </c>
      <c r="N211" s="22" t="s">
        <v>16</v>
      </c>
      <c r="O211" s="22" t="s">
        <v>17</v>
      </c>
      <c r="P211" s="22" t="s">
        <v>18</v>
      </c>
    </row>
    <row r="212" spans="1:16" ht="16.2" x14ac:dyDescent="0.2">
      <c r="A212" s="23">
        <v>0</v>
      </c>
      <c r="B212" s="58">
        <v>31.32</v>
      </c>
      <c r="C212" s="53"/>
      <c r="D212" s="53"/>
      <c r="E212" s="53">
        <v>31.15</v>
      </c>
      <c r="F212" s="53"/>
      <c r="G212" s="53"/>
      <c r="H212" s="53">
        <v>32.590000000000003</v>
      </c>
      <c r="I212" s="53"/>
      <c r="J212" s="53"/>
      <c r="K212" s="53">
        <v>34.53</v>
      </c>
      <c r="L212" s="53"/>
      <c r="M212" s="53"/>
      <c r="N212" s="50">
        <v>31.15</v>
      </c>
      <c r="O212" s="50">
        <v>34.53</v>
      </c>
      <c r="P212" s="51">
        <v>32.397500000000001</v>
      </c>
    </row>
    <row r="213" spans="1:16" ht="16.2" x14ac:dyDescent="0.2">
      <c r="A213" s="27">
        <v>1</v>
      </c>
      <c r="B213" s="57">
        <v>32.31</v>
      </c>
      <c r="C213" s="50"/>
      <c r="D213" s="50"/>
      <c r="E213" s="50">
        <v>32.26</v>
      </c>
      <c r="F213" s="50"/>
      <c r="G213" s="50"/>
      <c r="H213" s="50">
        <v>32.93</v>
      </c>
      <c r="I213" s="50"/>
      <c r="J213" s="50"/>
      <c r="K213" s="50">
        <v>35</v>
      </c>
      <c r="L213" s="50"/>
      <c r="M213" s="50"/>
      <c r="N213" s="50">
        <v>32.26</v>
      </c>
      <c r="O213" s="50">
        <v>35</v>
      </c>
      <c r="P213" s="51">
        <v>33.125</v>
      </c>
    </row>
    <row r="214" spans="1:16" ht="16.2" x14ac:dyDescent="0.2">
      <c r="A214" s="27">
        <v>2</v>
      </c>
      <c r="B214" s="57">
        <v>34.44</v>
      </c>
      <c r="C214" s="50"/>
      <c r="D214" s="50"/>
      <c r="E214" s="50">
        <v>32.299999999999997</v>
      </c>
      <c r="F214" s="50"/>
      <c r="G214" s="50"/>
      <c r="H214" s="50">
        <v>32.79</v>
      </c>
      <c r="I214" s="50"/>
      <c r="J214" s="50"/>
      <c r="K214" s="50">
        <v>35</v>
      </c>
      <c r="L214" s="50"/>
      <c r="M214" s="50"/>
      <c r="N214" s="50">
        <v>32.299999999999997</v>
      </c>
      <c r="O214" s="50">
        <v>35</v>
      </c>
      <c r="P214" s="51">
        <v>33.6325</v>
      </c>
    </row>
    <row r="215" spans="1:16" ht="16.2" x14ac:dyDescent="0.2">
      <c r="A215" s="27">
        <v>3</v>
      </c>
      <c r="B215" s="57">
        <v>34.81</v>
      </c>
      <c r="C215" s="50"/>
      <c r="D215" s="50"/>
      <c r="E215" s="50">
        <v>32.78</v>
      </c>
      <c r="F215" s="50"/>
      <c r="G215" s="50"/>
      <c r="H215" s="50">
        <v>32.81</v>
      </c>
      <c r="I215" s="50"/>
      <c r="J215" s="50"/>
      <c r="K215" s="50">
        <v>35.049999999999997</v>
      </c>
      <c r="L215" s="50"/>
      <c r="M215" s="50"/>
      <c r="N215" s="50">
        <v>32.78</v>
      </c>
      <c r="O215" s="50">
        <v>35.049999999999997</v>
      </c>
      <c r="P215" s="51">
        <v>33.862499999999997</v>
      </c>
    </row>
    <row r="216" spans="1:16" ht="16.2" x14ac:dyDescent="0.2">
      <c r="A216" s="27">
        <v>4</v>
      </c>
      <c r="B216" s="57">
        <v>34.909999999999997</v>
      </c>
      <c r="C216" s="50"/>
      <c r="D216" s="50"/>
      <c r="E216" s="50">
        <v>33.11</v>
      </c>
      <c r="F216" s="50"/>
      <c r="G216" s="50"/>
      <c r="H216" s="50">
        <v>32.82</v>
      </c>
      <c r="I216" s="50"/>
      <c r="J216" s="50"/>
      <c r="K216" s="50">
        <v>35.07</v>
      </c>
      <c r="L216" s="50"/>
      <c r="M216" s="50"/>
      <c r="N216" s="50">
        <v>32.82</v>
      </c>
      <c r="O216" s="50">
        <v>35.07</v>
      </c>
      <c r="P216" s="51">
        <v>33.977499999999999</v>
      </c>
    </row>
    <row r="217" spans="1:16" ht="16.2" x14ac:dyDescent="0.2">
      <c r="A217" s="27">
        <v>5</v>
      </c>
      <c r="B217" s="57">
        <v>34.950000000000003</v>
      </c>
      <c r="C217" s="50"/>
      <c r="D217" s="50"/>
      <c r="E217" s="50">
        <v>33.43</v>
      </c>
      <c r="F217" s="50"/>
      <c r="G217" s="50"/>
      <c r="H217" s="50">
        <v>32.869999999999997</v>
      </c>
      <c r="I217" s="50"/>
      <c r="J217" s="50"/>
      <c r="K217" s="50">
        <v>35.08</v>
      </c>
      <c r="L217" s="50"/>
      <c r="M217" s="50"/>
      <c r="N217" s="50">
        <v>32.869999999999997</v>
      </c>
      <c r="O217" s="50">
        <v>35.08</v>
      </c>
      <c r="P217" s="51">
        <v>34.082499999999996</v>
      </c>
    </row>
    <row r="218" spans="1:16" ht="16.2" x14ac:dyDescent="0.2">
      <c r="A218" s="28">
        <v>6</v>
      </c>
      <c r="B218" s="57">
        <v>34.96</v>
      </c>
      <c r="C218" s="50"/>
      <c r="D218" s="50"/>
      <c r="E218" s="50">
        <v>33.619999999999997</v>
      </c>
      <c r="F218" s="50"/>
      <c r="G218" s="50"/>
      <c r="H218" s="50">
        <v>32.909999999999997</v>
      </c>
      <c r="I218" s="50"/>
      <c r="J218" s="50"/>
      <c r="K218" s="50">
        <v>35.090000000000003</v>
      </c>
      <c r="L218" s="50"/>
      <c r="M218" s="50"/>
      <c r="N218" s="50">
        <v>32.909999999999997</v>
      </c>
      <c r="O218" s="50">
        <v>35.090000000000003</v>
      </c>
      <c r="P218" s="51">
        <v>34.144999999999996</v>
      </c>
    </row>
    <row r="219" spans="1:16" ht="16.2" x14ac:dyDescent="0.2">
      <c r="A219" s="28">
        <v>7</v>
      </c>
      <c r="B219" s="57">
        <v>35</v>
      </c>
      <c r="C219" s="50"/>
      <c r="D219" s="50"/>
      <c r="E219" s="50">
        <v>33.72</v>
      </c>
      <c r="F219" s="50"/>
      <c r="G219" s="50"/>
      <c r="H219" s="50">
        <v>32.96</v>
      </c>
      <c r="I219" s="50"/>
      <c r="J219" s="50"/>
      <c r="K219" s="50">
        <v>35.1</v>
      </c>
      <c r="L219" s="50"/>
      <c r="M219" s="50"/>
      <c r="N219" s="50">
        <v>32.96</v>
      </c>
      <c r="O219" s="50">
        <v>35.1</v>
      </c>
      <c r="P219" s="51">
        <v>34.195</v>
      </c>
    </row>
    <row r="220" spans="1:16" ht="16.2" x14ac:dyDescent="0.2">
      <c r="A220" s="28">
        <v>8</v>
      </c>
      <c r="B220" s="57">
        <v>35.03</v>
      </c>
      <c r="C220" s="50"/>
      <c r="D220" s="50"/>
      <c r="E220" s="50">
        <v>33.78</v>
      </c>
      <c r="F220" s="50"/>
      <c r="G220" s="50"/>
      <c r="H220" s="50">
        <v>33</v>
      </c>
      <c r="I220" s="50"/>
      <c r="J220" s="50"/>
      <c r="K220" s="50">
        <v>35.1</v>
      </c>
      <c r="L220" s="50"/>
      <c r="M220" s="50"/>
      <c r="N220" s="50">
        <v>33</v>
      </c>
      <c r="O220" s="50">
        <v>35.1</v>
      </c>
      <c r="P220" s="51">
        <v>34.227499999999999</v>
      </c>
    </row>
    <row r="221" spans="1:16" ht="16.2" x14ac:dyDescent="0.2">
      <c r="A221" s="28">
        <v>9</v>
      </c>
      <c r="B221" s="57">
        <v>35.06</v>
      </c>
      <c r="C221" s="50"/>
      <c r="D221" s="50"/>
      <c r="E221" s="50">
        <v>33.78</v>
      </c>
      <c r="F221" s="50"/>
      <c r="G221" s="50"/>
      <c r="H221" s="50">
        <v>33.049999999999997</v>
      </c>
      <c r="I221" s="50"/>
      <c r="J221" s="50"/>
      <c r="K221" s="50">
        <v>35.1</v>
      </c>
      <c r="L221" s="50"/>
      <c r="M221" s="50"/>
      <c r="N221" s="50">
        <v>33.049999999999997</v>
      </c>
      <c r="O221" s="50">
        <v>35.1</v>
      </c>
      <c r="P221" s="51">
        <v>34.247500000000002</v>
      </c>
    </row>
    <row r="222" spans="1:16" ht="16.2" x14ac:dyDescent="0.2">
      <c r="A222" s="28">
        <v>10</v>
      </c>
      <c r="B222" s="57">
        <v>35.08</v>
      </c>
      <c r="C222" s="50"/>
      <c r="D222" s="50"/>
      <c r="E222" s="50">
        <v>33.799999999999997</v>
      </c>
      <c r="F222" s="50"/>
      <c r="G222" s="50"/>
      <c r="H222" s="50">
        <v>33.119999999999997</v>
      </c>
      <c r="I222" s="50"/>
      <c r="J222" s="50"/>
      <c r="K222" s="50">
        <v>35.11</v>
      </c>
      <c r="L222" s="50"/>
      <c r="M222" s="50"/>
      <c r="N222" s="50">
        <v>33.119999999999997</v>
      </c>
      <c r="O222" s="50">
        <v>35.11</v>
      </c>
      <c r="P222" s="51">
        <v>34.277500000000003</v>
      </c>
    </row>
    <row r="223" spans="1:16" ht="16.2" x14ac:dyDescent="0.2">
      <c r="A223" s="43"/>
      <c r="B223" s="57"/>
      <c r="C223" s="50"/>
      <c r="D223" s="50"/>
      <c r="E223" s="50"/>
      <c r="F223" s="50"/>
      <c r="G223" s="50"/>
      <c r="H223" s="50"/>
      <c r="I223" s="50"/>
      <c r="J223" s="50"/>
      <c r="K223" s="50"/>
      <c r="L223" s="50"/>
      <c r="M223" s="50"/>
      <c r="N223" s="50"/>
      <c r="O223" s="50"/>
      <c r="P223" s="51"/>
    </row>
    <row r="224" spans="1:16" ht="16.2" x14ac:dyDescent="0.2">
      <c r="A224" s="28" t="s">
        <v>19</v>
      </c>
      <c r="B224" s="57">
        <v>35.090000000000003</v>
      </c>
      <c r="C224" s="50"/>
      <c r="D224" s="50"/>
      <c r="E224" s="50">
        <v>33.869999999999997</v>
      </c>
      <c r="F224" s="50"/>
      <c r="G224" s="50"/>
      <c r="H224" s="50">
        <v>33.14</v>
      </c>
      <c r="I224" s="50"/>
      <c r="J224" s="50"/>
      <c r="K224" s="50">
        <v>35.11</v>
      </c>
      <c r="L224" s="50"/>
      <c r="M224" s="50"/>
      <c r="N224" s="50">
        <v>33.14</v>
      </c>
      <c r="O224" s="50">
        <v>35.11</v>
      </c>
      <c r="P224" s="51">
        <v>34.302500000000002</v>
      </c>
    </row>
    <row r="226" spans="1:16" ht="21" x14ac:dyDescent="0.25">
      <c r="A226" s="15" t="s">
        <v>59</v>
      </c>
      <c r="B226" s="16"/>
      <c r="C226" s="16"/>
      <c r="D226" s="15"/>
      <c r="E226" s="42"/>
      <c r="F226" s="4" t="s">
        <v>201</v>
      </c>
      <c r="G226" s="18"/>
      <c r="H226" s="16" t="s">
        <v>41</v>
      </c>
      <c r="I226" s="18"/>
      <c r="J226" s="18"/>
      <c r="K226" s="18"/>
      <c r="L226" s="16" t="s">
        <v>49</v>
      </c>
      <c r="M226" s="18"/>
      <c r="N226" s="18"/>
      <c r="O226" s="17"/>
      <c r="P226" s="17"/>
    </row>
    <row r="227" spans="1:16" ht="16.2" x14ac:dyDescent="0.2">
      <c r="A227" s="20"/>
      <c r="B227" s="20"/>
      <c r="C227" s="20"/>
      <c r="D227" s="20"/>
      <c r="E227" s="20"/>
      <c r="F227" s="20"/>
      <c r="G227" s="20"/>
      <c r="H227" s="20"/>
      <c r="I227" s="20"/>
      <c r="J227" s="20"/>
      <c r="K227" s="20"/>
      <c r="L227" s="20"/>
      <c r="M227" s="20"/>
      <c r="N227" s="20"/>
      <c r="O227" s="20"/>
      <c r="P227" s="20"/>
    </row>
    <row r="228" spans="1:16" ht="16.2" x14ac:dyDescent="0.2">
      <c r="A228" s="21" t="s">
        <v>3</v>
      </c>
      <c r="B228" s="22" t="s">
        <v>4</v>
      </c>
      <c r="C228" s="22" t="s">
        <v>5</v>
      </c>
      <c r="D228" s="22" t="s">
        <v>6</v>
      </c>
      <c r="E228" s="22" t="s">
        <v>7</v>
      </c>
      <c r="F228" s="22" t="s">
        <v>8</v>
      </c>
      <c r="G228" s="22" t="s">
        <v>9</v>
      </c>
      <c r="H228" s="22" t="s">
        <v>10</v>
      </c>
      <c r="I228" s="22" t="s">
        <v>11</v>
      </c>
      <c r="J228" s="22" t="s">
        <v>12</v>
      </c>
      <c r="K228" s="22" t="s">
        <v>13</v>
      </c>
      <c r="L228" s="22" t="s">
        <v>14</v>
      </c>
      <c r="M228" s="22" t="s">
        <v>15</v>
      </c>
      <c r="N228" s="22" t="s">
        <v>16</v>
      </c>
      <c r="O228" s="22" t="s">
        <v>17</v>
      </c>
      <c r="P228" s="22" t="s">
        <v>18</v>
      </c>
    </row>
    <row r="229" spans="1:16" ht="16.2" x14ac:dyDescent="0.2">
      <c r="A229" s="23">
        <v>0</v>
      </c>
      <c r="B229" s="59">
        <v>33.18</v>
      </c>
      <c r="C229" s="49"/>
      <c r="D229" s="49"/>
      <c r="E229" s="49">
        <v>32.22</v>
      </c>
      <c r="F229" s="49"/>
      <c r="G229" s="49"/>
      <c r="H229" s="49">
        <v>32.08</v>
      </c>
      <c r="I229" s="49"/>
      <c r="J229" s="49"/>
      <c r="K229" s="49">
        <v>35.1</v>
      </c>
      <c r="L229" s="49"/>
      <c r="M229" s="49"/>
      <c r="N229" s="50">
        <v>32.08</v>
      </c>
      <c r="O229" s="50">
        <v>35.1</v>
      </c>
      <c r="P229" s="51">
        <v>33.145000000000003</v>
      </c>
    </row>
    <row r="230" spans="1:16" ht="16.2" x14ac:dyDescent="0.2">
      <c r="A230" s="27">
        <v>1</v>
      </c>
      <c r="B230" s="57">
        <v>34.159999999999997</v>
      </c>
      <c r="C230" s="50"/>
      <c r="D230" s="50"/>
      <c r="E230" s="50">
        <v>32.4</v>
      </c>
      <c r="F230" s="50"/>
      <c r="G230" s="50"/>
      <c r="H230" s="50">
        <v>32.14</v>
      </c>
      <c r="I230" s="50"/>
      <c r="J230" s="50"/>
      <c r="K230" s="50">
        <v>35.119999999999997</v>
      </c>
      <c r="L230" s="50"/>
      <c r="M230" s="50"/>
      <c r="N230" s="50">
        <v>32.14</v>
      </c>
      <c r="O230" s="50">
        <v>35.119999999999997</v>
      </c>
      <c r="P230" s="51">
        <v>33.454999999999998</v>
      </c>
    </row>
    <row r="231" spans="1:16" ht="16.2" x14ac:dyDescent="0.2">
      <c r="A231" s="27">
        <v>2</v>
      </c>
      <c r="B231" s="57">
        <v>34.64</v>
      </c>
      <c r="C231" s="50"/>
      <c r="D231" s="50"/>
      <c r="E231" s="50">
        <v>32.92</v>
      </c>
      <c r="F231" s="50"/>
      <c r="G231" s="50"/>
      <c r="H231" s="50">
        <v>32.31</v>
      </c>
      <c r="I231" s="50"/>
      <c r="J231" s="50"/>
      <c r="K231" s="50">
        <v>35.119999999999997</v>
      </c>
      <c r="L231" s="50"/>
      <c r="M231" s="50"/>
      <c r="N231" s="50">
        <v>32.31</v>
      </c>
      <c r="O231" s="50">
        <v>35.119999999999997</v>
      </c>
      <c r="P231" s="51">
        <v>33.747500000000002</v>
      </c>
    </row>
    <row r="232" spans="1:16" ht="16.2" x14ac:dyDescent="0.2">
      <c r="A232" s="27">
        <v>3</v>
      </c>
      <c r="B232" s="57">
        <v>34.75</v>
      </c>
      <c r="C232" s="50"/>
      <c r="D232" s="50"/>
      <c r="E232" s="50">
        <v>33.130000000000003</v>
      </c>
      <c r="F232" s="50"/>
      <c r="G232" s="50"/>
      <c r="H232" s="50">
        <v>32.75</v>
      </c>
      <c r="I232" s="50"/>
      <c r="J232" s="50"/>
      <c r="K232" s="50">
        <v>35.119999999999997</v>
      </c>
      <c r="L232" s="50"/>
      <c r="M232" s="50"/>
      <c r="N232" s="50">
        <v>32.75</v>
      </c>
      <c r="O232" s="50">
        <v>35.119999999999997</v>
      </c>
      <c r="P232" s="51">
        <v>33.9375</v>
      </c>
    </row>
    <row r="233" spans="1:16" ht="16.2" x14ac:dyDescent="0.2">
      <c r="A233" s="27">
        <v>4</v>
      </c>
      <c r="B233" s="57">
        <v>34.76</v>
      </c>
      <c r="C233" s="50"/>
      <c r="D233" s="50"/>
      <c r="E233" s="50">
        <v>33.22</v>
      </c>
      <c r="F233" s="50"/>
      <c r="G233" s="50"/>
      <c r="H233" s="50">
        <v>32.9</v>
      </c>
      <c r="I233" s="50"/>
      <c r="J233" s="50"/>
      <c r="K233" s="50">
        <v>35.119999999999997</v>
      </c>
      <c r="L233" s="50"/>
      <c r="M233" s="50"/>
      <c r="N233" s="50">
        <v>32.9</v>
      </c>
      <c r="O233" s="50">
        <v>35.119999999999997</v>
      </c>
      <c r="P233" s="51">
        <v>34</v>
      </c>
    </row>
    <row r="234" spans="1:16" ht="16.2" x14ac:dyDescent="0.2">
      <c r="A234" s="27">
        <v>5</v>
      </c>
      <c r="B234" s="57">
        <v>34.92</v>
      </c>
      <c r="C234" s="50"/>
      <c r="D234" s="50"/>
      <c r="E234" s="50">
        <v>33.32</v>
      </c>
      <c r="F234" s="50"/>
      <c r="G234" s="50"/>
      <c r="H234" s="50">
        <v>32.94</v>
      </c>
      <c r="I234" s="50"/>
      <c r="J234" s="50"/>
      <c r="K234" s="50">
        <v>35.119999999999997</v>
      </c>
      <c r="L234" s="50"/>
      <c r="M234" s="50"/>
      <c r="N234" s="50">
        <v>32.94</v>
      </c>
      <c r="O234" s="50">
        <v>35.119999999999997</v>
      </c>
      <c r="P234" s="51">
        <v>34.075000000000003</v>
      </c>
    </row>
    <row r="235" spans="1:16" ht="16.2" x14ac:dyDescent="0.2">
      <c r="A235" s="27">
        <v>6</v>
      </c>
      <c r="B235" s="57">
        <v>35.01</v>
      </c>
      <c r="C235" s="50"/>
      <c r="D235" s="50"/>
      <c r="E235" s="50">
        <v>33.450000000000003</v>
      </c>
      <c r="F235" s="50"/>
      <c r="G235" s="50"/>
      <c r="H235" s="50">
        <v>32.96</v>
      </c>
      <c r="I235" s="50"/>
      <c r="J235" s="50"/>
      <c r="K235" s="50">
        <v>35.130000000000003</v>
      </c>
      <c r="L235" s="50"/>
      <c r="M235" s="50"/>
      <c r="N235" s="50">
        <v>32.96</v>
      </c>
      <c r="O235" s="50">
        <v>35.130000000000003</v>
      </c>
      <c r="P235" s="51">
        <v>34.137500000000003</v>
      </c>
    </row>
    <row r="236" spans="1:16" ht="16.2" x14ac:dyDescent="0.2">
      <c r="A236" s="27">
        <v>7</v>
      </c>
      <c r="B236" s="57">
        <v>35.04</v>
      </c>
      <c r="C236" s="50"/>
      <c r="D236" s="50"/>
      <c r="E236" s="50">
        <v>33.619999999999997</v>
      </c>
      <c r="F236" s="50"/>
      <c r="G236" s="50"/>
      <c r="H236" s="50">
        <v>32.99</v>
      </c>
      <c r="I236" s="50"/>
      <c r="J236" s="50"/>
      <c r="K236" s="50">
        <v>35.130000000000003</v>
      </c>
      <c r="L236" s="50"/>
      <c r="M236" s="50"/>
      <c r="N236" s="50">
        <v>32.99</v>
      </c>
      <c r="O236" s="50">
        <v>35.130000000000003</v>
      </c>
      <c r="P236" s="51">
        <v>34.195</v>
      </c>
    </row>
    <row r="237" spans="1:16" ht="16.2" x14ac:dyDescent="0.2">
      <c r="A237" s="27">
        <v>8</v>
      </c>
      <c r="B237" s="57">
        <v>35.06</v>
      </c>
      <c r="C237" s="50"/>
      <c r="D237" s="50"/>
      <c r="E237" s="50">
        <v>33.67</v>
      </c>
      <c r="F237" s="50"/>
      <c r="G237" s="50"/>
      <c r="H237" s="50">
        <v>33.020000000000003</v>
      </c>
      <c r="I237" s="50"/>
      <c r="J237" s="50"/>
      <c r="K237" s="50">
        <v>35.130000000000003</v>
      </c>
      <c r="L237" s="50"/>
      <c r="M237" s="50"/>
      <c r="N237" s="50">
        <v>33.020000000000003</v>
      </c>
      <c r="O237" s="50">
        <v>35.130000000000003</v>
      </c>
      <c r="P237" s="51">
        <v>34.22</v>
      </c>
    </row>
    <row r="238" spans="1:16" ht="16.2" x14ac:dyDescent="0.2">
      <c r="A238" s="27">
        <v>9</v>
      </c>
      <c r="B238" s="57">
        <v>35.08</v>
      </c>
      <c r="C238" s="50"/>
      <c r="D238" s="50"/>
      <c r="E238" s="50">
        <v>33.700000000000003</v>
      </c>
      <c r="F238" s="50"/>
      <c r="G238" s="50"/>
      <c r="H238" s="50">
        <v>33.06</v>
      </c>
      <c r="I238" s="50"/>
      <c r="J238" s="50"/>
      <c r="K238" s="50">
        <v>35.119999999999997</v>
      </c>
      <c r="L238" s="50"/>
      <c r="M238" s="50"/>
      <c r="N238" s="50">
        <v>33.06</v>
      </c>
      <c r="O238" s="50">
        <v>35.119999999999997</v>
      </c>
      <c r="P238" s="51">
        <v>34.24</v>
      </c>
    </row>
    <row r="239" spans="1:16" ht="16.2" x14ac:dyDescent="0.2">
      <c r="A239" s="27">
        <v>10</v>
      </c>
      <c r="B239" s="57">
        <v>35.090000000000003</v>
      </c>
      <c r="C239" s="50"/>
      <c r="D239" s="50"/>
      <c r="E239" s="50">
        <v>33.79</v>
      </c>
      <c r="F239" s="50"/>
      <c r="G239" s="50"/>
      <c r="H239" s="50">
        <v>33.130000000000003</v>
      </c>
      <c r="I239" s="50"/>
      <c r="J239" s="50"/>
      <c r="K239" s="50">
        <v>35.130000000000003</v>
      </c>
      <c r="L239" s="50"/>
      <c r="M239" s="50"/>
      <c r="N239" s="50">
        <v>33.130000000000003</v>
      </c>
      <c r="O239" s="50">
        <v>35.130000000000003</v>
      </c>
      <c r="P239" s="51">
        <v>34.284999999999997</v>
      </c>
    </row>
    <row r="240" spans="1:16" ht="16.2" x14ac:dyDescent="0.2">
      <c r="A240" s="27"/>
      <c r="B240" s="57"/>
      <c r="C240" s="50"/>
      <c r="D240" s="50"/>
      <c r="E240" s="50"/>
      <c r="F240" s="50"/>
      <c r="G240" s="50"/>
      <c r="H240" s="50"/>
      <c r="I240" s="50"/>
      <c r="J240" s="50"/>
      <c r="K240" s="50"/>
      <c r="L240" s="50"/>
      <c r="M240" s="50"/>
      <c r="N240" s="50"/>
      <c r="O240" s="50"/>
      <c r="P240" s="51"/>
    </row>
    <row r="241" spans="1:16" ht="16.2" x14ac:dyDescent="0.2">
      <c r="A241" s="27"/>
      <c r="B241" s="57"/>
      <c r="C241" s="50"/>
      <c r="D241" s="50"/>
      <c r="E241" s="50"/>
      <c r="F241" s="50"/>
      <c r="G241" s="50"/>
      <c r="H241" s="50"/>
      <c r="I241" s="50"/>
      <c r="J241" s="50"/>
      <c r="K241" s="50"/>
      <c r="L241" s="50"/>
      <c r="M241" s="50"/>
      <c r="N241" s="50"/>
      <c r="O241" s="50"/>
      <c r="P241" s="51"/>
    </row>
    <row r="242" spans="1:16" ht="16.2" x14ac:dyDescent="0.2">
      <c r="A242" s="27"/>
      <c r="B242" s="57"/>
      <c r="C242" s="50"/>
      <c r="D242" s="50"/>
      <c r="E242" s="50"/>
      <c r="F242" s="50"/>
      <c r="G242" s="50"/>
      <c r="H242" s="50"/>
      <c r="I242" s="50"/>
      <c r="J242" s="50"/>
      <c r="K242" s="50"/>
      <c r="L242" s="50"/>
      <c r="M242" s="50"/>
      <c r="N242" s="50"/>
      <c r="O242" s="50"/>
      <c r="P242" s="51"/>
    </row>
    <row r="243" spans="1:16" ht="16.2" x14ac:dyDescent="0.2">
      <c r="A243" s="27"/>
      <c r="B243" s="57"/>
      <c r="C243" s="50"/>
      <c r="D243" s="50"/>
      <c r="E243" s="50"/>
      <c r="F243" s="50"/>
      <c r="G243" s="50"/>
      <c r="H243" s="50"/>
      <c r="I243" s="50"/>
      <c r="J243" s="50"/>
      <c r="K243" s="50"/>
      <c r="L243" s="50"/>
      <c r="M243" s="50"/>
      <c r="N243" s="50"/>
      <c r="O243" s="50"/>
      <c r="P243" s="51"/>
    </row>
    <row r="244" spans="1:16" ht="16.2" x14ac:dyDescent="0.2">
      <c r="A244" s="27">
        <v>15</v>
      </c>
      <c r="B244" s="57"/>
      <c r="C244" s="50"/>
      <c r="D244" s="50"/>
      <c r="E244" s="50">
        <v>34.6</v>
      </c>
      <c r="F244" s="50"/>
      <c r="G244" s="50"/>
      <c r="H244" s="50">
        <v>33.28</v>
      </c>
      <c r="I244" s="50"/>
      <c r="J244" s="50"/>
      <c r="K244" s="50">
        <v>35.06</v>
      </c>
      <c r="L244" s="50"/>
      <c r="M244" s="50"/>
      <c r="N244" s="50">
        <v>33.28</v>
      </c>
      <c r="O244" s="50">
        <v>35.06</v>
      </c>
      <c r="P244" s="51">
        <v>34.313333333333333</v>
      </c>
    </row>
    <row r="245" spans="1:16" ht="16.2" x14ac:dyDescent="0.2">
      <c r="A245" s="28"/>
      <c r="B245" s="57"/>
      <c r="C245" s="50"/>
      <c r="D245" s="50"/>
      <c r="E245" s="50"/>
      <c r="F245" s="50"/>
      <c r="G245" s="50"/>
      <c r="H245" s="50"/>
      <c r="I245" s="50"/>
      <c r="J245" s="50"/>
      <c r="K245" s="50"/>
      <c r="L245" s="50"/>
      <c r="M245" s="50"/>
      <c r="N245" s="50"/>
      <c r="O245" s="50"/>
      <c r="P245" s="51"/>
    </row>
    <row r="246" spans="1:16" ht="16.2" x14ac:dyDescent="0.2">
      <c r="A246" s="27" t="s">
        <v>19</v>
      </c>
      <c r="B246" s="57">
        <v>35.090000000000003</v>
      </c>
      <c r="C246" s="50"/>
      <c r="D246" s="50"/>
      <c r="E246" s="50">
        <v>34.979999999999997</v>
      </c>
      <c r="F246" s="50"/>
      <c r="G246" s="50"/>
      <c r="H246" s="50">
        <v>33.39</v>
      </c>
      <c r="I246" s="50"/>
      <c r="J246" s="50"/>
      <c r="K246" s="50">
        <v>35.020000000000003</v>
      </c>
      <c r="L246" s="50"/>
      <c r="M246" s="50"/>
      <c r="N246" s="50">
        <v>33.39</v>
      </c>
      <c r="O246" s="50">
        <v>35.090000000000003</v>
      </c>
      <c r="P246" s="51">
        <v>34.619999999999997</v>
      </c>
    </row>
    <row r="248" spans="1:16" ht="21" x14ac:dyDescent="0.25">
      <c r="A248" s="15" t="s">
        <v>60</v>
      </c>
      <c r="B248" s="16"/>
      <c r="C248" s="16"/>
      <c r="D248" s="15"/>
      <c r="E248" s="42"/>
      <c r="F248" s="4" t="s">
        <v>201</v>
      </c>
      <c r="G248" s="18"/>
      <c r="H248" s="16" t="s">
        <v>43</v>
      </c>
      <c r="I248" s="18"/>
      <c r="J248" s="18"/>
      <c r="K248" s="18"/>
      <c r="L248" s="16" t="s">
        <v>49</v>
      </c>
      <c r="M248" s="18"/>
      <c r="N248" s="17"/>
      <c r="O248" s="17"/>
      <c r="P248" s="17"/>
    </row>
    <row r="249" spans="1:16" ht="16.2" x14ac:dyDescent="0.2">
      <c r="A249" s="20"/>
      <c r="B249" s="20"/>
      <c r="C249" s="20"/>
      <c r="D249" s="20"/>
      <c r="E249" s="20"/>
      <c r="F249" s="20"/>
      <c r="G249" s="20"/>
      <c r="H249" s="20"/>
      <c r="I249" s="20"/>
      <c r="J249" s="20"/>
      <c r="K249" s="20"/>
      <c r="L249" s="20"/>
      <c r="M249" s="20"/>
      <c r="N249" s="20"/>
      <c r="O249" s="20"/>
      <c r="P249" s="20"/>
    </row>
    <row r="250" spans="1:16" ht="16.2" x14ac:dyDescent="0.2">
      <c r="A250" s="21" t="s">
        <v>3</v>
      </c>
      <c r="B250" s="22" t="s">
        <v>4</v>
      </c>
      <c r="C250" s="22" t="s">
        <v>5</v>
      </c>
      <c r="D250" s="22" t="s">
        <v>6</v>
      </c>
      <c r="E250" s="22" t="s">
        <v>7</v>
      </c>
      <c r="F250" s="22" t="s">
        <v>8</v>
      </c>
      <c r="G250" s="22" t="s">
        <v>9</v>
      </c>
      <c r="H250" s="22" t="s">
        <v>10</v>
      </c>
      <c r="I250" s="22" t="s">
        <v>11</v>
      </c>
      <c r="J250" s="22" t="s">
        <v>12</v>
      </c>
      <c r="K250" s="22" t="s">
        <v>13</v>
      </c>
      <c r="L250" s="22" t="s">
        <v>14</v>
      </c>
      <c r="M250" s="22" t="s">
        <v>15</v>
      </c>
      <c r="N250" s="22" t="s">
        <v>16</v>
      </c>
      <c r="O250" s="22" t="s">
        <v>17</v>
      </c>
      <c r="P250" s="22" t="s">
        <v>18</v>
      </c>
    </row>
    <row r="251" spans="1:16" ht="16.2" x14ac:dyDescent="0.2">
      <c r="A251" s="23">
        <v>0</v>
      </c>
      <c r="B251" s="58">
        <v>33.74</v>
      </c>
      <c r="C251" s="53"/>
      <c r="D251" s="53"/>
      <c r="E251" s="53">
        <v>32.369999999999997</v>
      </c>
      <c r="F251" s="53"/>
      <c r="G251" s="53"/>
      <c r="H251" s="53">
        <v>32.729999999999997</v>
      </c>
      <c r="I251" s="53"/>
      <c r="J251" s="53"/>
      <c r="K251" s="53">
        <v>35.1</v>
      </c>
      <c r="L251" s="53"/>
      <c r="M251" s="53"/>
      <c r="N251" s="50">
        <v>32.369999999999997</v>
      </c>
      <c r="O251" s="50">
        <v>35.1</v>
      </c>
      <c r="P251" s="51">
        <v>33.484999999999999</v>
      </c>
    </row>
    <row r="252" spans="1:16" ht="16.2" x14ac:dyDescent="0.2">
      <c r="A252" s="27">
        <v>1</v>
      </c>
      <c r="B252" s="57">
        <v>33.46</v>
      </c>
      <c r="C252" s="50"/>
      <c r="D252" s="50"/>
      <c r="E252" s="50">
        <v>32.4</v>
      </c>
      <c r="F252" s="50"/>
      <c r="G252" s="50"/>
      <c r="H252" s="50">
        <v>32.729999999999997</v>
      </c>
      <c r="I252" s="50"/>
      <c r="J252" s="50"/>
      <c r="K252" s="50">
        <v>35.119999999999997</v>
      </c>
      <c r="L252" s="50"/>
      <c r="M252" s="50"/>
      <c r="N252" s="50">
        <v>32.4</v>
      </c>
      <c r="O252" s="50">
        <v>35.119999999999997</v>
      </c>
      <c r="P252" s="51">
        <v>33.427500000000002</v>
      </c>
    </row>
    <row r="253" spans="1:16" ht="16.2" x14ac:dyDescent="0.2">
      <c r="A253" s="27">
        <v>2</v>
      </c>
      <c r="B253" s="57">
        <v>34.56</v>
      </c>
      <c r="C253" s="50"/>
      <c r="D253" s="50"/>
      <c r="E253" s="50">
        <v>32.61</v>
      </c>
      <c r="F253" s="50"/>
      <c r="G253" s="50"/>
      <c r="H253" s="50">
        <v>32.770000000000003</v>
      </c>
      <c r="I253" s="50"/>
      <c r="J253" s="50"/>
      <c r="K253" s="50">
        <v>35.119999999999997</v>
      </c>
      <c r="L253" s="50"/>
      <c r="M253" s="50"/>
      <c r="N253" s="50">
        <v>32.61</v>
      </c>
      <c r="O253" s="50">
        <v>35.119999999999997</v>
      </c>
      <c r="P253" s="51">
        <v>33.765000000000001</v>
      </c>
    </row>
    <row r="254" spans="1:16" ht="16.2" x14ac:dyDescent="0.2">
      <c r="A254" s="27">
        <v>3</v>
      </c>
      <c r="B254" s="57">
        <v>34.86</v>
      </c>
      <c r="C254" s="50"/>
      <c r="D254" s="50"/>
      <c r="E254" s="50">
        <v>32.5</v>
      </c>
      <c r="F254" s="50"/>
      <c r="G254" s="50"/>
      <c r="H254" s="50">
        <v>32.82</v>
      </c>
      <c r="I254" s="50"/>
      <c r="J254" s="50"/>
      <c r="K254" s="50">
        <v>35.130000000000003</v>
      </c>
      <c r="L254" s="50"/>
      <c r="M254" s="50"/>
      <c r="N254" s="50">
        <v>32.5</v>
      </c>
      <c r="O254" s="50">
        <v>35.130000000000003</v>
      </c>
      <c r="P254" s="51">
        <v>33.827500000000001</v>
      </c>
    </row>
    <row r="255" spans="1:16" ht="16.2" x14ac:dyDescent="0.2">
      <c r="A255" s="27">
        <v>4</v>
      </c>
      <c r="B255" s="57">
        <v>35.01</v>
      </c>
      <c r="C255" s="50"/>
      <c r="D255" s="50"/>
      <c r="E255" s="50">
        <v>32.92</v>
      </c>
      <c r="F255" s="50"/>
      <c r="G255" s="50"/>
      <c r="H255" s="50">
        <v>32.97</v>
      </c>
      <c r="I255" s="50"/>
      <c r="J255" s="50"/>
      <c r="K255" s="50">
        <v>35.130000000000003</v>
      </c>
      <c r="L255" s="50"/>
      <c r="M255" s="50"/>
      <c r="N255" s="50">
        <v>32.92</v>
      </c>
      <c r="O255" s="50">
        <v>35.130000000000003</v>
      </c>
      <c r="P255" s="51">
        <v>34.0075</v>
      </c>
    </row>
    <row r="256" spans="1:16" ht="16.2" x14ac:dyDescent="0.2">
      <c r="A256" s="27">
        <v>5</v>
      </c>
      <c r="B256" s="57">
        <v>35.020000000000003</v>
      </c>
      <c r="C256" s="50"/>
      <c r="D256" s="50"/>
      <c r="E256" s="50">
        <v>33.06</v>
      </c>
      <c r="F256" s="50"/>
      <c r="G256" s="50"/>
      <c r="H256" s="50">
        <v>33.01</v>
      </c>
      <c r="I256" s="50"/>
      <c r="J256" s="50"/>
      <c r="K256" s="50">
        <v>35.130000000000003</v>
      </c>
      <c r="L256" s="50"/>
      <c r="M256" s="50"/>
      <c r="N256" s="50">
        <v>33.01</v>
      </c>
      <c r="O256" s="50">
        <v>35.130000000000003</v>
      </c>
      <c r="P256" s="51">
        <v>34.055</v>
      </c>
    </row>
    <row r="257" spans="1:16" ht="16.2" x14ac:dyDescent="0.2">
      <c r="A257" s="27">
        <v>6</v>
      </c>
      <c r="B257" s="57">
        <v>35.03</v>
      </c>
      <c r="C257" s="50"/>
      <c r="D257" s="50"/>
      <c r="E257" s="50">
        <v>33.18</v>
      </c>
      <c r="F257" s="50"/>
      <c r="G257" s="50"/>
      <c r="H257" s="50">
        <v>33.049999999999997</v>
      </c>
      <c r="I257" s="50"/>
      <c r="J257" s="50"/>
      <c r="K257" s="50">
        <v>35.130000000000003</v>
      </c>
      <c r="L257" s="50"/>
      <c r="M257" s="50"/>
      <c r="N257" s="50">
        <v>33.049999999999997</v>
      </c>
      <c r="O257" s="50">
        <v>35.130000000000003</v>
      </c>
      <c r="P257" s="51">
        <v>34.097500000000004</v>
      </c>
    </row>
    <row r="258" spans="1:16" ht="16.2" x14ac:dyDescent="0.2">
      <c r="A258" s="27">
        <v>7</v>
      </c>
      <c r="B258" s="57">
        <v>35.049999999999997</v>
      </c>
      <c r="C258" s="50"/>
      <c r="D258" s="50"/>
      <c r="E258" s="50">
        <v>33.35</v>
      </c>
      <c r="F258" s="50"/>
      <c r="G258" s="50"/>
      <c r="H258" s="50">
        <v>33.090000000000003</v>
      </c>
      <c r="I258" s="50"/>
      <c r="J258" s="50"/>
      <c r="K258" s="50">
        <v>35.130000000000003</v>
      </c>
      <c r="L258" s="50"/>
      <c r="M258" s="50"/>
      <c r="N258" s="50">
        <v>33.090000000000003</v>
      </c>
      <c r="O258" s="50">
        <v>35.130000000000003</v>
      </c>
      <c r="P258" s="51">
        <v>34.155000000000001</v>
      </c>
    </row>
    <row r="259" spans="1:16" ht="16.2" x14ac:dyDescent="0.2">
      <c r="A259" s="27">
        <v>8</v>
      </c>
      <c r="B259" s="57">
        <v>35.049999999999997</v>
      </c>
      <c r="C259" s="50"/>
      <c r="D259" s="50"/>
      <c r="E259" s="50">
        <v>33.56</v>
      </c>
      <c r="F259" s="50"/>
      <c r="G259" s="50"/>
      <c r="H259" s="50">
        <v>33.11</v>
      </c>
      <c r="I259" s="50"/>
      <c r="J259" s="50"/>
      <c r="K259" s="50">
        <v>35.130000000000003</v>
      </c>
      <c r="L259" s="50"/>
      <c r="M259" s="50"/>
      <c r="N259" s="50">
        <v>33.11</v>
      </c>
      <c r="O259" s="50">
        <v>35.130000000000003</v>
      </c>
      <c r="P259" s="51">
        <v>34.212499999999999</v>
      </c>
    </row>
    <row r="260" spans="1:16" ht="16.2" x14ac:dyDescent="0.2">
      <c r="A260" s="27">
        <v>9</v>
      </c>
      <c r="B260" s="57">
        <v>35.049999999999997</v>
      </c>
      <c r="C260" s="50"/>
      <c r="D260" s="50"/>
      <c r="E260" s="50">
        <v>33.68</v>
      </c>
      <c r="F260" s="50"/>
      <c r="G260" s="50"/>
      <c r="H260" s="50">
        <v>33.130000000000003</v>
      </c>
      <c r="I260" s="50"/>
      <c r="J260" s="50"/>
      <c r="K260" s="50">
        <v>35.130000000000003</v>
      </c>
      <c r="L260" s="50"/>
      <c r="M260" s="50"/>
      <c r="N260" s="50">
        <v>33.130000000000003</v>
      </c>
      <c r="O260" s="50">
        <v>35.130000000000003</v>
      </c>
      <c r="P260" s="51">
        <v>34.247499999999995</v>
      </c>
    </row>
    <row r="261" spans="1:16" ht="16.2" x14ac:dyDescent="0.2">
      <c r="A261" s="27">
        <v>10</v>
      </c>
      <c r="B261" s="57">
        <v>35.08</v>
      </c>
      <c r="C261" s="50"/>
      <c r="D261" s="50"/>
      <c r="E261" s="50">
        <v>33.880000000000003</v>
      </c>
      <c r="F261" s="50"/>
      <c r="G261" s="50"/>
      <c r="H261" s="50">
        <v>33.28</v>
      </c>
      <c r="I261" s="50"/>
      <c r="J261" s="50"/>
      <c r="K261" s="50">
        <v>35.130000000000003</v>
      </c>
      <c r="L261" s="50"/>
      <c r="M261" s="50"/>
      <c r="N261" s="50">
        <v>33.28</v>
      </c>
      <c r="O261" s="50">
        <v>35.130000000000003</v>
      </c>
      <c r="P261" s="51">
        <v>34.342500000000001</v>
      </c>
    </row>
    <row r="262" spans="1:16" ht="16.2" x14ac:dyDescent="0.2">
      <c r="A262" s="27"/>
      <c r="B262" s="57"/>
      <c r="C262" s="50"/>
      <c r="D262" s="50"/>
      <c r="E262" s="50"/>
      <c r="F262" s="50"/>
      <c r="G262" s="50"/>
      <c r="H262" s="50"/>
      <c r="I262" s="50"/>
      <c r="J262" s="50"/>
      <c r="K262" s="50"/>
      <c r="L262" s="50"/>
      <c r="M262" s="50"/>
      <c r="N262" s="50"/>
      <c r="O262" s="50"/>
      <c r="P262" s="51"/>
    </row>
    <row r="263" spans="1:16" ht="16.2" x14ac:dyDescent="0.2">
      <c r="A263" s="27"/>
      <c r="B263" s="57"/>
      <c r="C263" s="50"/>
      <c r="D263" s="50"/>
      <c r="E263" s="50"/>
      <c r="F263" s="50"/>
      <c r="G263" s="50"/>
      <c r="H263" s="50"/>
      <c r="I263" s="50"/>
      <c r="J263" s="50"/>
      <c r="K263" s="50"/>
      <c r="L263" s="50"/>
      <c r="M263" s="50"/>
      <c r="N263" s="50"/>
      <c r="O263" s="50"/>
      <c r="P263" s="51"/>
    </row>
    <row r="264" spans="1:16" ht="16.2" x14ac:dyDescent="0.2">
      <c r="A264" s="27"/>
      <c r="B264" s="57"/>
      <c r="C264" s="50"/>
      <c r="D264" s="50"/>
      <c r="E264" s="50"/>
      <c r="F264" s="50"/>
      <c r="G264" s="50"/>
      <c r="H264" s="50"/>
      <c r="I264" s="50"/>
      <c r="J264" s="50"/>
      <c r="K264" s="50"/>
      <c r="L264" s="50"/>
      <c r="M264" s="50"/>
      <c r="N264" s="50"/>
      <c r="O264" s="50"/>
      <c r="P264" s="51"/>
    </row>
    <row r="265" spans="1:16" ht="16.2" x14ac:dyDescent="0.2">
      <c r="A265" s="27"/>
      <c r="B265" s="57"/>
      <c r="C265" s="50"/>
      <c r="D265" s="50"/>
      <c r="E265" s="50"/>
      <c r="F265" s="50"/>
      <c r="G265" s="50"/>
      <c r="H265" s="50"/>
      <c r="I265" s="50"/>
      <c r="J265" s="50"/>
      <c r="K265" s="50"/>
      <c r="L265" s="50"/>
      <c r="M265" s="50"/>
      <c r="N265" s="50"/>
      <c r="O265" s="50"/>
      <c r="P265" s="51"/>
    </row>
    <row r="266" spans="1:16" ht="16.2" x14ac:dyDescent="0.2">
      <c r="A266" s="27">
        <v>15</v>
      </c>
      <c r="B266" s="57">
        <v>35.06</v>
      </c>
      <c r="C266" s="50"/>
      <c r="D266" s="50"/>
      <c r="E266" s="50">
        <v>34.53</v>
      </c>
      <c r="F266" s="50"/>
      <c r="G266" s="50"/>
      <c r="H266" s="50">
        <v>33.450000000000003</v>
      </c>
      <c r="I266" s="50"/>
      <c r="J266" s="50"/>
      <c r="K266" s="50">
        <v>35.130000000000003</v>
      </c>
      <c r="L266" s="50"/>
      <c r="M266" s="50"/>
      <c r="N266" s="50">
        <v>33.450000000000003</v>
      </c>
      <c r="O266" s="50">
        <v>35.130000000000003</v>
      </c>
      <c r="P266" s="51">
        <v>34.542500000000004</v>
      </c>
    </row>
    <row r="267" spans="1:16" ht="16.2" x14ac:dyDescent="0.2">
      <c r="A267" s="27"/>
      <c r="B267" s="57"/>
      <c r="C267" s="50"/>
      <c r="D267" s="50"/>
      <c r="E267" s="50"/>
      <c r="F267" s="50"/>
      <c r="G267" s="50"/>
      <c r="H267" s="50"/>
      <c r="I267" s="50"/>
      <c r="J267" s="50"/>
      <c r="K267" s="50"/>
      <c r="L267" s="50"/>
      <c r="M267" s="50"/>
      <c r="N267" s="50"/>
      <c r="O267" s="50"/>
      <c r="P267" s="51"/>
    </row>
    <row r="268" spans="1:16" ht="16.2" x14ac:dyDescent="0.2">
      <c r="A268" s="27"/>
      <c r="B268" s="57"/>
      <c r="C268" s="50"/>
      <c r="D268" s="50"/>
      <c r="E268" s="50"/>
      <c r="F268" s="50"/>
      <c r="G268" s="50"/>
      <c r="H268" s="50"/>
      <c r="I268" s="50"/>
      <c r="J268" s="50"/>
      <c r="K268" s="50"/>
      <c r="L268" s="50"/>
      <c r="M268" s="50"/>
      <c r="N268" s="50"/>
      <c r="O268" s="50"/>
      <c r="P268" s="51"/>
    </row>
    <row r="269" spans="1:16" ht="16.2" x14ac:dyDescent="0.2">
      <c r="A269" s="27"/>
      <c r="B269" s="57"/>
      <c r="C269" s="50"/>
      <c r="D269" s="50"/>
      <c r="E269" s="50"/>
      <c r="F269" s="50"/>
      <c r="G269" s="50"/>
      <c r="H269" s="50"/>
      <c r="I269" s="50"/>
      <c r="J269" s="50"/>
      <c r="K269" s="50"/>
      <c r="L269" s="50"/>
      <c r="M269" s="50"/>
      <c r="N269" s="50"/>
      <c r="O269" s="50"/>
      <c r="P269" s="51"/>
    </row>
    <row r="270" spans="1:16" ht="16.2" x14ac:dyDescent="0.2">
      <c r="A270" s="27"/>
      <c r="B270" s="57"/>
      <c r="C270" s="50"/>
      <c r="D270" s="50"/>
      <c r="E270" s="50"/>
      <c r="F270" s="50"/>
      <c r="G270" s="50"/>
      <c r="H270" s="50"/>
      <c r="I270" s="50"/>
      <c r="J270" s="50"/>
      <c r="K270" s="50"/>
      <c r="L270" s="50"/>
      <c r="M270" s="50"/>
      <c r="N270" s="50"/>
      <c r="O270" s="50"/>
      <c r="P270" s="51"/>
    </row>
    <row r="271" spans="1:16" ht="16.2" x14ac:dyDescent="0.2">
      <c r="A271" s="27">
        <v>20</v>
      </c>
      <c r="B271" s="57">
        <v>35.090000000000003</v>
      </c>
      <c r="C271" s="50"/>
      <c r="D271" s="50"/>
      <c r="E271" s="50">
        <v>34.76</v>
      </c>
      <c r="F271" s="50"/>
      <c r="G271" s="50"/>
      <c r="H271" s="50">
        <v>33.69</v>
      </c>
      <c r="I271" s="50"/>
      <c r="J271" s="50"/>
      <c r="K271" s="50">
        <v>35.130000000000003</v>
      </c>
      <c r="L271" s="50"/>
      <c r="M271" s="50"/>
      <c r="N271" s="50">
        <v>33.69</v>
      </c>
      <c r="O271" s="50">
        <v>35.130000000000003</v>
      </c>
      <c r="P271" s="51">
        <v>34.667499999999997</v>
      </c>
    </row>
    <row r="272" spans="1:16" ht="16.2" x14ac:dyDescent="0.2">
      <c r="A272" s="27"/>
      <c r="B272" s="57"/>
      <c r="C272" s="50"/>
      <c r="D272" s="50"/>
      <c r="E272" s="50"/>
      <c r="F272" s="50"/>
      <c r="G272" s="50"/>
      <c r="H272" s="50"/>
      <c r="I272" s="50"/>
      <c r="J272" s="50"/>
      <c r="K272" s="50"/>
      <c r="L272" s="50"/>
      <c r="M272" s="50"/>
      <c r="N272" s="50"/>
      <c r="O272" s="50"/>
      <c r="P272" s="51"/>
    </row>
    <row r="273" spans="1:16" ht="16.2" x14ac:dyDescent="0.2">
      <c r="A273" s="27"/>
      <c r="B273" s="57"/>
      <c r="C273" s="50"/>
      <c r="D273" s="50"/>
      <c r="E273" s="50"/>
      <c r="F273" s="50"/>
      <c r="G273" s="50"/>
      <c r="H273" s="50"/>
      <c r="I273" s="50"/>
      <c r="J273" s="50"/>
      <c r="K273" s="50"/>
      <c r="L273" s="50"/>
      <c r="M273" s="50"/>
      <c r="N273" s="50"/>
      <c r="O273" s="50"/>
      <c r="P273" s="51"/>
    </row>
    <row r="274" spans="1:16" ht="16.2" x14ac:dyDescent="0.2">
      <c r="A274" s="27"/>
      <c r="B274" s="57"/>
      <c r="C274" s="50"/>
      <c r="D274" s="50"/>
      <c r="E274" s="50"/>
      <c r="F274" s="50"/>
      <c r="G274" s="50"/>
      <c r="H274" s="50"/>
      <c r="I274" s="50"/>
      <c r="J274" s="50"/>
      <c r="K274" s="50"/>
      <c r="L274" s="50"/>
      <c r="M274" s="50"/>
      <c r="N274" s="50"/>
      <c r="O274" s="50"/>
      <c r="P274" s="51"/>
    </row>
    <row r="275" spans="1:16" ht="16.2" x14ac:dyDescent="0.2">
      <c r="A275" s="27"/>
      <c r="B275" s="57"/>
      <c r="C275" s="50"/>
      <c r="D275" s="50"/>
      <c r="E275" s="50"/>
      <c r="F275" s="50"/>
      <c r="G275" s="50"/>
      <c r="H275" s="50"/>
      <c r="I275" s="50"/>
      <c r="J275" s="50"/>
      <c r="K275" s="50"/>
      <c r="L275" s="50"/>
      <c r="M275" s="50"/>
      <c r="N275" s="50"/>
      <c r="O275" s="50"/>
      <c r="P275" s="51"/>
    </row>
    <row r="276" spans="1:16" ht="16.2" x14ac:dyDescent="0.2">
      <c r="A276" s="27">
        <v>25</v>
      </c>
      <c r="B276" s="57"/>
      <c r="C276" s="50"/>
      <c r="D276" s="50"/>
      <c r="E276" s="50">
        <v>34.880000000000003</v>
      </c>
      <c r="F276" s="50"/>
      <c r="G276" s="50"/>
      <c r="H276" s="50"/>
      <c r="I276" s="50"/>
      <c r="J276" s="50"/>
      <c r="K276" s="50">
        <v>35.130000000000003</v>
      </c>
      <c r="L276" s="50"/>
      <c r="M276" s="50"/>
      <c r="N276" s="50">
        <v>34.880000000000003</v>
      </c>
      <c r="O276" s="50">
        <v>35.130000000000003</v>
      </c>
      <c r="P276" s="51">
        <v>35.005000000000003</v>
      </c>
    </row>
    <row r="277" spans="1:16" ht="16.2" x14ac:dyDescent="0.2">
      <c r="A277" s="27"/>
      <c r="B277" s="57"/>
      <c r="C277" s="50"/>
      <c r="D277" s="50"/>
      <c r="E277" s="50"/>
      <c r="F277" s="50"/>
      <c r="G277" s="50"/>
      <c r="H277" s="50"/>
      <c r="I277" s="50"/>
      <c r="J277" s="50"/>
      <c r="K277" s="50"/>
      <c r="L277" s="50"/>
      <c r="M277" s="50"/>
      <c r="N277" s="50"/>
      <c r="O277" s="50"/>
      <c r="P277" s="51"/>
    </row>
    <row r="278" spans="1:16" ht="16.2" x14ac:dyDescent="0.2">
      <c r="A278" s="27"/>
      <c r="B278" s="57"/>
      <c r="C278" s="50"/>
      <c r="D278" s="50"/>
      <c r="E278" s="50"/>
      <c r="F278" s="50"/>
      <c r="G278" s="50"/>
      <c r="H278" s="50"/>
      <c r="I278" s="50"/>
      <c r="J278" s="50"/>
      <c r="K278" s="50"/>
      <c r="L278" s="50"/>
      <c r="M278" s="50"/>
      <c r="N278" s="50"/>
      <c r="O278" s="50"/>
      <c r="P278" s="51"/>
    </row>
    <row r="279" spans="1:16" ht="16.2" x14ac:dyDescent="0.2">
      <c r="A279" s="27"/>
      <c r="B279" s="57"/>
      <c r="C279" s="50"/>
      <c r="D279" s="50"/>
      <c r="E279" s="50"/>
      <c r="F279" s="50"/>
      <c r="G279" s="50"/>
      <c r="H279" s="50"/>
      <c r="I279" s="50"/>
      <c r="J279" s="50"/>
      <c r="K279" s="50"/>
      <c r="L279" s="50"/>
      <c r="M279" s="50"/>
      <c r="N279" s="50"/>
      <c r="O279" s="50"/>
      <c r="P279" s="51"/>
    </row>
    <row r="280" spans="1:16" ht="16.2" x14ac:dyDescent="0.2">
      <c r="A280" s="27"/>
      <c r="B280" s="57"/>
      <c r="C280" s="50"/>
      <c r="D280" s="50"/>
      <c r="E280" s="50"/>
      <c r="F280" s="50"/>
      <c r="G280" s="50"/>
      <c r="H280" s="50"/>
      <c r="I280" s="50"/>
      <c r="J280" s="50"/>
      <c r="K280" s="50"/>
      <c r="L280" s="50"/>
      <c r="M280" s="50"/>
      <c r="N280" s="50"/>
      <c r="O280" s="50"/>
      <c r="P280" s="51"/>
    </row>
    <row r="281" spans="1:16" ht="16.2" x14ac:dyDescent="0.2">
      <c r="A281" s="27" t="s">
        <v>199</v>
      </c>
      <c r="B281" s="57"/>
      <c r="C281" s="50"/>
      <c r="D281" s="50"/>
      <c r="E281" s="50"/>
      <c r="F281" s="50"/>
      <c r="G281" s="50"/>
      <c r="H281" s="50"/>
      <c r="I281" s="50"/>
      <c r="J281" s="50"/>
      <c r="K281" s="50"/>
      <c r="L281" s="50"/>
      <c r="M281" s="50"/>
      <c r="N281" s="50"/>
      <c r="O281" s="50"/>
      <c r="P281" s="51"/>
    </row>
    <row r="282" spans="1:16" ht="16.2" x14ac:dyDescent="0.2">
      <c r="A282" s="30"/>
      <c r="B282" s="57"/>
      <c r="C282" s="50"/>
      <c r="D282" s="50"/>
      <c r="E282" s="50"/>
      <c r="F282" s="50"/>
      <c r="G282" s="50"/>
      <c r="H282" s="50"/>
      <c r="I282" s="50"/>
      <c r="J282" s="50"/>
      <c r="K282" s="50"/>
      <c r="L282" s="50"/>
      <c r="M282" s="50"/>
      <c r="N282" s="50"/>
      <c r="O282" s="50"/>
      <c r="P282" s="51"/>
    </row>
    <row r="283" spans="1:16" ht="16.2" x14ac:dyDescent="0.2">
      <c r="A283" s="44" t="s">
        <v>19</v>
      </c>
      <c r="B283" s="57">
        <v>35.1</v>
      </c>
      <c r="C283" s="50"/>
      <c r="D283" s="50"/>
      <c r="E283" s="50">
        <v>34.93</v>
      </c>
      <c r="F283" s="50"/>
      <c r="G283" s="50"/>
      <c r="H283" s="50">
        <v>33.79</v>
      </c>
      <c r="I283" s="50"/>
      <c r="J283" s="50"/>
      <c r="K283" s="50">
        <v>35.130000000000003</v>
      </c>
      <c r="L283" s="50"/>
      <c r="M283" s="50"/>
      <c r="N283" s="50">
        <v>33.79</v>
      </c>
      <c r="O283" s="50">
        <v>35.130000000000003</v>
      </c>
      <c r="P283" s="51">
        <v>34.737499999999997</v>
      </c>
    </row>
    <row r="285" spans="1:16" ht="21" x14ac:dyDescent="0.25">
      <c r="A285" s="15" t="s">
        <v>61</v>
      </c>
      <c r="B285" s="16"/>
      <c r="C285" s="16"/>
      <c r="D285" s="15"/>
      <c r="E285" s="17"/>
      <c r="F285" s="4" t="s">
        <v>201</v>
      </c>
      <c r="G285" s="18"/>
      <c r="H285" s="16" t="s">
        <v>45</v>
      </c>
      <c r="I285" s="16"/>
      <c r="J285" s="16"/>
      <c r="K285" s="18"/>
      <c r="L285" s="16" t="s">
        <v>49</v>
      </c>
      <c r="M285" s="18"/>
      <c r="N285" s="18"/>
      <c r="O285" s="17"/>
      <c r="P285" s="17"/>
    </row>
    <row r="286" spans="1:16" ht="16.2" x14ac:dyDescent="0.2">
      <c r="A286" s="20"/>
      <c r="B286" s="20"/>
      <c r="C286" s="20"/>
      <c r="D286" s="20"/>
      <c r="E286" s="20"/>
      <c r="F286" s="20"/>
      <c r="G286" s="20"/>
      <c r="H286" s="20"/>
      <c r="I286" s="20"/>
      <c r="J286" s="20"/>
      <c r="K286" s="20"/>
      <c r="L286" s="20"/>
      <c r="M286" s="20"/>
      <c r="N286" s="20"/>
      <c r="O286" s="20"/>
      <c r="P286" s="20"/>
    </row>
    <row r="287" spans="1:16" ht="16.2" x14ac:dyDescent="0.2">
      <c r="A287" s="21" t="s">
        <v>3</v>
      </c>
      <c r="B287" s="22" t="s">
        <v>4</v>
      </c>
      <c r="C287" s="22" t="s">
        <v>5</v>
      </c>
      <c r="D287" s="22" t="s">
        <v>6</v>
      </c>
      <c r="E287" s="22" t="s">
        <v>7</v>
      </c>
      <c r="F287" s="22" t="s">
        <v>8</v>
      </c>
      <c r="G287" s="22" t="s">
        <v>9</v>
      </c>
      <c r="H287" s="22" t="s">
        <v>10</v>
      </c>
      <c r="I287" s="22" t="s">
        <v>11</v>
      </c>
      <c r="J287" s="22" t="s">
        <v>12</v>
      </c>
      <c r="K287" s="22" t="s">
        <v>13</v>
      </c>
      <c r="L287" s="22" t="s">
        <v>14</v>
      </c>
      <c r="M287" s="22" t="s">
        <v>15</v>
      </c>
      <c r="N287" s="22" t="s">
        <v>16</v>
      </c>
      <c r="O287" s="22" t="s">
        <v>17</v>
      </c>
      <c r="P287" s="22" t="s">
        <v>18</v>
      </c>
    </row>
    <row r="288" spans="1:16" ht="16.2" x14ac:dyDescent="0.2">
      <c r="A288" s="23">
        <v>0</v>
      </c>
      <c r="B288" s="58">
        <v>34.43</v>
      </c>
      <c r="C288" s="53"/>
      <c r="D288" s="53"/>
      <c r="E288" s="53">
        <v>32.840000000000003</v>
      </c>
      <c r="F288" s="53"/>
      <c r="G288" s="53"/>
      <c r="H288" s="53">
        <v>32.46</v>
      </c>
      <c r="I288" s="53"/>
      <c r="J288" s="53"/>
      <c r="K288" s="53">
        <v>35.1</v>
      </c>
      <c r="L288" s="53"/>
      <c r="M288" s="53"/>
      <c r="N288" s="50">
        <v>32.46</v>
      </c>
      <c r="O288" s="50">
        <v>35.1</v>
      </c>
      <c r="P288" s="51">
        <v>33.707500000000003</v>
      </c>
    </row>
    <row r="289" spans="1:16" ht="16.2" x14ac:dyDescent="0.2">
      <c r="A289" s="27">
        <v>1</v>
      </c>
      <c r="B289" s="57">
        <v>34.479999999999997</v>
      </c>
      <c r="C289" s="50"/>
      <c r="D289" s="50"/>
      <c r="E289" s="50">
        <v>32.840000000000003</v>
      </c>
      <c r="F289" s="50"/>
      <c r="G289" s="50"/>
      <c r="H289" s="50">
        <v>32.54</v>
      </c>
      <c r="I289" s="50"/>
      <c r="J289" s="50"/>
      <c r="K289" s="50">
        <v>35.14</v>
      </c>
      <c r="L289" s="50"/>
      <c r="M289" s="50"/>
      <c r="N289" s="50">
        <v>32.54</v>
      </c>
      <c r="O289" s="50">
        <v>35.14</v>
      </c>
      <c r="P289" s="51">
        <v>33.75</v>
      </c>
    </row>
    <row r="290" spans="1:16" ht="16.2" x14ac:dyDescent="0.2">
      <c r="A290" s="27">
        <v>2</v>
      </c>
      <c r="B290" s="57">
        <v>34.51</v>
      </c>
      <c r="C290" s="50"/>
      <c r="D290" s="50"/>
      <c r="E290" s="50">
        <v>32.869999999999997</v>
      </c>
      <c r="F290" s="50"/>
      <c r="G290" s="50"/>
      <c r="H290" s="50">
        <v>32.630000000000003</v>
      </c>
      <c r="I290" s="50"/>
      <c r="J290" s="50"/>
      <c r="K290" s="50">
        <v>35.15</v>
      </c>
      <c r="L290" s="50"/>
      <c r="M290" s="50"/>
      <c r="N290" s="50">
        <v>32.630000000000003</v>
      </c>
      <c r="O290" s="50">
        <v>35.15</v>
      </c>
      <c r="P290" s="51">
        <v>33.79</v>
      </c>
    </row>
    <row r="291" spans="1:16" ht="16.2" x14ac:dyDescent="0.2">
      <c r="A291" s="27">
        <v>3</v>
      </c>
      <c r="B291" s="57">
        <v>34.89</v>
      </c>
      <c r="C291" s="50"/>
      <c r="D291" s="50"/>
      <c r="E291" s="50">
        <v>32.81</v>
      </c>
      <c r="F291" s="50"/>
      <c r="G291" s="50"/>
      <c r="H291" s="50">
        <v>32.729999999999997</v>
      </c>
      <c r="I291" s="50"/>
      <c r="J291" s="50"/>
      <c r="K291" s="50">
        <v>35.159999999999997</v>
      </c>
      <c r="L291" s="50"/>
      <c r="M291" s="50"/>
      <c r="N291" s="50">
        <v>32.729999999999997</v>
      </c>
      <c r="O291" s="50">
        <v>35.159999999999997</v>
      </c>
      <c r="P291" s="51">
        <v>33.897500000000001</v>
      </c>
    </row>
    <row r="292" spans="1:16" ht="16.2" x14ac:dyDescent="0.2">
      <c r="A292" s="27">
        <v>4</v>
      </c>
      <c r="B292" s="57">
        <v>34.96</v>
      </c>
      <c r="C292" s="50"/>
      <c r="D292" s="50"/>
      <c r="E292" s="50">
        <v>32.950000000000003</v>
      </c>
      <c r="F292" s="50"/>
      <c r="G292" s="50"/>
      <c r="H292" s="50">
        <v>32.78</v>
      </c>
      <c r="I292" s="50"/>
      <c r="J292" s="50"/>
      <c r="K292" s="50">
        <v>35.159999999999997</v>
      </c>
      <c r="L292" s="50"/>
      <c r="M292" s="50"/>
      <c r="N292" s="50">
        <v>32.78</v>
      </c>
      <c r="O292" s="50">
        <v>35.159999999999997</v>
      </c>
      <c r="P292" s="51">
        <v>33.962499999999999</v>
      </c>
    </row>
    <row r="293" spans="1:16" ht="16.2" x14ac:dyDescent="0.2">
      <c r="A293" s="27">
        <v>5</v>
      </c>
      <c r="B293" s="57">
        <v>35.020000000000003</v>
      </c>
      <c r="C293" s="50"/>
      <c r="D293" s="50"/>
      <c r="E293" s="50">
        <v>32.979999999999997</v>
      </c>
      <c r="F293" s="50"/>
      <c r="G293" s="50"/>
      <c r="H293" s="50">
        <v>32.78</v>
      </c>
      <c r="I293" s="50"/>
      <c r="J293" s="50"/>
      <c r="K293" s="50">
        <v>35.159999999999997</v>
      </c>
      <c r="L293" s="50"/>
      <c r="M293" s="50"/>
      <c r="N293" s="50">
        <v>32.78</v>
      </c>
      <c r="O293" s="50">
        <v>35.159999999999997</v>
      </c>
      <c r="P293" s="51">
        <v>33.984999999999999</v>
      </c>
    </row>
    <row r="294" spans="1:16" ht="16.2" x14ac:dyDescent="0.2">
      <c r="A294" s="27">
        <v>6</v>
      </c>
      <c r="B294" s="57">
        <v>35.04</v>
      </c>
      <c r="C294" s="50"/>
      <c r="D294" s="50"/>
      <c r="E294" s="50">
        <v>33.01</v>
      </c>
      <c r="F294" s="50"/>
      <c r="G294" s="50"/>
      <c r="H294" s="50">
        <v>32.83</v>
      </c>
      <c r="I294" s="50"/>
      <c r="J294" s="50"/>
      <c r="K294" s="50">
        <v>35.159999999999997</v>
      </c>
      <c r="L294" s="50"/>
      <c r="M294" s="50"/>
      <c r="N294" s="50">
        <v>32.83</v>
      </c>
      <c r="O294" s="50">
        <v>35.159999999999997</v>
      </c>
      <c r="P294" s="51">
        <v>34.01</v>
      </c>
    </row>
    <row r="295" spans="1:16" ht="16.2" x14ac:dyDescent="0.2">
      <c r="A295" s="27">
        <v>7</v>
      </c>
      <c r="B295" s="57">
        <v>35.049999999999997</v>
      </c>
      <c r="C295" s="50"/>
      <c r="D295" s="50"/>
      <c r="E295" s="50">
        <v>33.020000000000003</v>
      </c>
      <c r="F295" s="50"/>
      <c r="G295" s="50"/>
      <c r="H295" s="50">
        <v>32.97</v>
      </c>
      <c r="I295" s="50"/>
      <c r="J295" s="50"/>
      <c r="K295" s="50">
        <v>35.17</v>
      </c>
      <c r="L295" s="50"/>
      <c r="M295" s="50"/>
      <c r="N295" s="50">
        <v>32.97</v>
      </c>
      <c r="O295" s="50">
        <v>35.17</v>
      </c>
      <c r="P295" s="51">
        <v>34.052499999999995</v>
      </c>
    </row>
    <row r="296" spans="1:16" ht="16.2" x14ac:dyDescent="0.2">
      <c r="A296" s="27">
        <v>8</v>
      </c>
      <c r="B296" s="57">
        <v>35.049999999999997</v>
      </c>
      <c r="C296" s="50"/>
      <c r="D296" s="50"/>
      <c r="E296" s="50">
        <v>33.04</v>
      </c>
      <c r="F296" s="50"/>
      <c r="G296" s="50"/>
      <c r="H296" s="50">
        <v>33.04</v>
      </c>
      <c r="I296" s="50"/>
      <c r="J296" s="50"/>
      <c r="K296" s="50">
        <v>35.17</v>
      </c>
      <c r="L296" s="50"/>
      <c r="M296" s="50"/>
      <c r="N296" s="50">
        <v>33.04</v>
      </c>
      <c r="O296" s="50">
        <v>35.17</v>
      </c>
      <c r="P296" s="51">
        <v>34.075000000000003</v>
      </c>
    </row>
    <row r="297" spans="1:16" ht="16.2" x14ac:dyDescent="0.2">
      <c r="A297" s="27">
        <v>9</v>
      </c>
      <c r="B297" s="57">
        <v>35.08</v>
      </c>
      <c r="C297" s="50"/>
      <c r="D297" s="50"/>
      <c r="E297" s="50">
        <v>33.19</v>
      </c>
      <c r="F297" s="50"/>
      <c r="G297" s="50"/>
      <c r="H297" s="50">
        <v>33.08</v>
      </c>
      <c r="I297" s="50"/>
      <c r="J297" s="50"/>
      <c r="K297" s="50">
        <v>35.17</v>
      </c>
      <c r="L297" s="50"/>
      <c r="M297" s="50"/>
      <c r="N297" s="50">
        <v>33.08</v>
      </c>
      <c r="O297" s="50">
        <v>35.17</v>
      </c>
      <c r="P297" s="51">
        <v>34.129999999999995</v>
      </c>
    </row>
    <row r="298" spans="1:16" ht="16.2" x14ac:dyDescent="0.2">
      <c r="A298" s="27">
        <v>10</v>
      </c>
      <c r="B298" s="57">
        <v>35.090000000000003</v>
      </c>
      <c r="C298" s="50"/>
      <c r="D298" s="50"/>
      <c r="E298" s="50">
        <v>33.28</v>
      </c>
      <c r="F298" s="50"/>
      <c r="G298" s="50"/>
      <c r="H298" s="50">
        <v>33.08</v>
      </c>
      <c r="I298" s="50"/>
      <c r="J298" s="50"/>
      <c r="K298" s="50">
        <v>35.17</v>
      </c>
      <c r="L298" s="50"/>
      <c r="M298" s="50"/>
      <c r="N298" s="50">
        <v>33.08</v>
      </c>
      <c r="O298" s="50">
        <v>35.17</v>
      </c>
      <c r="P298" s="51">
        <v>34.155000000000001</v>
      </c>
    </row>
    <row r="299" spans="1:16" ht="16.2" x14ac:dyDescent="0.2">
      <c r="A299" s="27"/>
      <c r="B299" s="57"/>
      <c r="C299" s="50"/>
      <c r="D299" s="50"/>
      <c r="E299" s="50"/>
      <c r="F299" s="50"/>
      <c r="G299" s="50"/>
      <c r="H299" s="50"/>
      <c r="I299" s="50"/>
      <c r="J299" s="50"/>
      <c r="K299" s="50"/>
      <c r="L299" s="50"/>
      <c r="M299" s="50"/>
      <c r="N299" s="50"/>
      <c r="O299" s="50"/>
      <c r="P299" s="51"/>
    </row>
    <row r="300" spans="1:16" ht="16.2" x14ac:dyDescent="0.2">
      <c r="A300" s="27"/>
      <c r="B300" s="57"/>
      <c r="C300" s="50"/>
      <c r="D300" s="50"/>
      <c r="E300" s="50"/>
      <c r="F300" s="50"/>
      <c r="G300" s="50"/>
      <c r="H300" s="50"/>
      <c r="I300" s="50"/>
      <c r="J300" s="50"/>
      <c r="K300" s="50"/>
      <c r="L300" s="50"/>
      <c r="M300" s="50"/>
      <c r="N300" s="50"/>
      <c r="O300" s="50"/>
      <c r="P300" s="51"/>
    </row>
    <row r="301" spans="1:16" ht="16.2" x14ac:dyDescent="0.2">
      <c r="A301" s="27"/>
      <c r="B301" s="57"/>
      <c r="C301" s="50"/>
      <c r="D301" s="50"/>
      <c r="E301" s="50"/>
      <c r="F301" s="50"/>
      <c r="G301" s="50"/>
      <c r="H301" s="50"/>
      <c r="I301" s="50"/>
      <c r="J301" s="50"/>
      <c r="K301" s="50"/>
      <c r="L301" s="50"/>
      <c r="M301" s="50"/>
      <c r="N301" s="50"/>
      <c r="O301" s="50"/>
      <c r="P301" s="51"/>
    </row>
    <row r="302" spans="1:16" ht="16.2" x14ac:dyDescent="0.2">
      <c r="A302" s="27"/>
      <c r="B302" s="57"/>
      <c r="C302" s="50"/>
      <c r="D302" s="50"/>
      <c r="E302" s="50"/>
      <c r="F302" s="50"/>
      <c r="G302" s="50"/>
      <c r="H302" s="50"/>
      <c r="I302" s="50"/>
      <c r="J302" s="50"/>
      <c r="K302" s="50"/>
      <c r="L302" s="50"/>
      <c r="M302" s="50"/>
      <c r="N302" s="50"/>
      <c r="O302" s="50"/>
      <c r="P302" s="51"/>
    </row>
    <row r="303" spans="1:16" ht="16.2" x14ac:dyDescent="0.2">
      <c r="A303" s="27">
        <v>15</v>
      </c>
      <c r="B303" s="57">
        <v>35.1</v>
      </c>
      <c r="C303" s="50"/>
      <c r="D303" s="50"/>
      <c r="E303" s="50">
        <v>34.24</v>
      </c>
      <c r="F303" s="50"/>
      <c r="G303" s="50"/>
      <c r="H303" s="50">
        <v>33.43</v>
      </c>
      <c r="I303" s="50"/>
      <c r="J303" s="50"/>
      <c r="K303" s="50">
        <v>35.159999999999997</v>
      </c>
      <c r="L303" s="50"/>
      <c r="M303" s="50"/>
      <c r="N303" s="50">
        <v>33.43</v>
      </c>
      <c r="O303" s="50">
        <v>35.159999999999997</v>
      </c>
      <c r="P303" s="51">
        <v>34.482500000000002</v>
      </c>
    </row>
    <row r="304" spans="1:16" ht="16.2" x14ac:dyDescent="0.2">
      <c r="A304" s="27"/>
      <c r="B304" s="57"/>
      <c r="C304" s="50"/>
      <c r="D304" s="50"/>
      <c r="E304" s="50"/>
      <c r="F304" s="50"/>
      <c r="G304" s="50"/>
      <c r="H304" s="50"/>
      <c r="I304" s="50"/>
      <c r="J304" s="50"/>
      <c r="K304" s="50"/>
      <c r="L304" s="50"/>
      <c r="M304" s="50"/>
      <c r="N304" s="50"/>
      <c r="O304" s="50"/>
      <c r="P304" s="51"/>
    </row>
    <row r="305" spans="1:16" ht="16.2" x14ac:dyDescent="0.2">
      <c r="A305" s="27"/>
      <c r="B305" s="57"/>
      <c r="C305" s="50"/>
      <c r="D305" s="50"/>
      <c r="E305" s="50"/>
      <c r="F305" s="50"/>
      <c r="G305" s="50"/>
      <c r="H305" s="50"/>
      <c r="I305" s="50"/>
      <c r="J305" s="50"/>
      <c r="K305" s="50"/>
      <c r="L305" s="50"/>
      <c r="M305" s="50"/>
      <c r="N305" s="50"/>
      <c r="O305" s="50"/>
      <c r="P305" s="51"/>
    </row>
    <row r="306" spans="1:16" ht="16.2" x14ac:dyDescent="0.2">
      <c r="A306" s="27"/>
      <c r="B306" s="57"/>
      <c r="C306" s="50"/>
      <c r="D306" s="50"/>
      <c r="E306" s="50"/>
      <c r="F306" s="50"/>
      <c r="G306" s="50"/>
      <c r="H306" s="50"/>
      <c r="I306" s="50"/>
      <c r="J306" s="50"/>
      <c r="K306" s="50"/>
      <c r="L306" s="50"/>
      <c r="M306" s="50"/>
      <c r="N306" s="50"/>
      <c r="O306" s="50"/>
      <c r="P306" s="51"/>
    </row>
    <row r="307" spans="1:16" ht="16.2" x14ac:dyDescent="0.2">
      <c r="A307" s="27"/>
      <c r="B307" s="57"/>
      <c r="C307" s="50"/>
      <c r="D307" s="50"/>
      <c r="E307" s="50"/>
      <c r="F307" s="50"/>
      <c r="G307" s="50"/>
      <c r="H307" s="50"/>
      <c r="I307" s="50"/>
      <c r="J307" s="50"/>
      <c r="K307" s="50"/>
      <c r="L307" s="50"/>
      <c r="M307" s="50"/>
      <c r="N307" s="50"/>
      <c r="O307" s="50"/>
      <c r="P307" s="51"/>
    </row>
    <row r="308" spans="1:16" ht="16.2" x14ac:dyDescent="0.2">
      <c r="A308" s="27">
        <v>20</v>
      </c>
      <c r="B308" s="57"/>
      <c r="C308" s="50"/>
      <c r="D308" s="50"/>
      <c r="E308" s="50">
        <v>34.74</v>
      </c>
      <c r="F308" s="50"/>
      <c r="G308" s="50"/>
      <c r="H308" s="50"/>
      <c r="I308" s="50"/>
      <c r="J308" s="50"/>
      <c r="K308" s="50">
        <v>35.15</v>
      </c>
      <c r="L308" s="50"/>
      <c r="M308" s="50"/>
      <c r="N308" s="50">
        <v>34.74</v>
      </c>
      <c r="O308" s="50">
        <v>35.15</v>
      </c>
      <c r="P308" s="51">
        <v>34.945</v>
      </c>
    </row>
    <row r="309" spans="1:16" ht="16.2" x14ac:dyDescent="0.2">
      <c r="A309" s="27"/>
      <c r="B309" s="57"/>
      <c r="C309" s="50"/>
      <c r="D309" s="50"/>
      <c r="E309" s="50"/>
      <c r="F309" s="50"/>
      <c r="G309" s="50"/>
      <c r="H309" s="50"/>
      <c r="I309" s="50"/>
      <c r="J309" s="50"/>
      <c r="K309" s="50"/>
      <c r="L309" s="50"/>
      <c r="M309" s="50"/>
      <c r="N309" s="50"/>
      <c r="O309" s="50"/>
      <c r="P309" s="51"/>
    </row>
    <row r="310" spans="1:16" ht="16.2" x14ac:dyDescent="0.2">
      <c r="A310" s="27"/>
      <c r="B310" s="57"/>
      <c r="C310" s="50"/>
      <c r="D310" s="50"/>
      <c r="E310" s="50"/>
      <c r="F310" s="50"/>
      <c r="G310" s="50"/>
      <c r="H310" s="50"/>
      <c r="I310" s="50"/>
      <c r="J310" s="50"/>
      <c r="K310" s="50"/>
      <c r="L310" s="50"/>
      <c r="M310" s="50"/>
      <c r="N310" s="50"/>
      <c r="O310" s="50"/>
      <c r="P310" s="51"/>
    </row>
    <row r="311" spans="1:16" ht="16.2" x14ac:dyDescent="0.2">
      <c r="A311" s="27"/>
      <c r="B311" s="57"/>
      <c r="C311" s="50"/>
      <c r="D311" s="50"/>
      <c r="E311" s="50"/>
      <c r="F311" s="50"/>
      <c r="G311" s="50"/>
      <c r="H311" s="50"/>
      <c r="I311" s="50"/>
      <c r="J311" s="50"/>
      <c r="K311" s="50"/>
      <c r="L311" s="50"/>
      <c r="M311" s="50"/>
      <c r="N311" s="50"/>
      <c r="O311" s="50"/>
      <c r="P311" s="51"/>
    </row>
    <row r="312" spans="1:16" ht="16.2" x14ac:dyDescent="0.2">
      <c r="A312" s="27"/>
      <c r="B312" s="57"/>
      <c r="C312" s="50"/>
      <c r="D312" s="50"/>
      <c r="E312" s="50"/>
      <c r="F312" s="50"/>
      <c r="G312" s="50"/>
      <c r="H312" s="50"/>
      <c r="I312" s="50"/>
      <c r="J312" s="50"/>
      <c r="K312" s="50"/>
      <c r="L312" s="50"/>
      <c r="M312" s="50"/>
      <c r="N312" s="50"/>
      <c r="O312" s="50"/>
      <c r="P312" s="51"/>
    </row>
    <row r="313" spans="1:16" ht="16.2" x14ac:dyDescent="0.2">
      <c r="A313" s="27">
        <v>25</v>
      </c>
      <c r="B313" s="57"/>
      <c r="C313" s="50"/>
      <c r="D313" s="50"/>
      <c r="E313" s="50">
        <v>34.93</v>
      </c>
      <c r="F313" s="50"/>
      <c r="G313" s="50"/>
      <c r="H313" s="50"/>
      <c r="I313" s="50"/>
      <c r="J313" s="50"/>
      <c r="K313" s="50"/>
      <c r="L313" s="50"/>
      <c r="M313" s="50"/>
      <c r="N313" s="50">
        <v>34.93</v>
      </c>
      <c r="O313" s="50">
        <v>34.93</v>
      </c>
      <c r="P313" s="51">
        <v>34.93</v>
      </c>
    </row>
    <row r="314" spans="1:16" ht="16.2" x14ac:dyDescent="0.2">
      <c r="A314" s="27"/>
      <c r="B314" s="57"/>
      <c r="C314" s="50"/>
      <c r="D314" s="50"/>
      <c r="E314" s="50"/>
      <c r="F314" s="50"/>
      <c r="G314" s="50"/>
      <c r="H314" s="50"/>
      <c r="I314" s="50"/>
      <c r="J314" s="50"/>
      <c r="K314" s="50"/>
      <c r="L314" s="50"/>
      <c r="M314" s="50"/>
      <c r="N314" s="50"/>
      <c r="O314" s="50"/>
      <c r="P314" s="51"/>
    </row>
    <row r="315" spans="1:16" ht="16.2" x14ac:dyDescent="0.2">
      <c r="A315" s="27" t="s">
        <v>19</v>
      </c>
      <c r="B315" s="57">
        <v>35.1</v>
      </c>
      <c r="C315" s="50"/>
      <c r="D315" s="50"/>
      <c r="E315" s="50">
        <v>34.979999999999997</v>
      </c>
      <c r="F315" s="50"/>
      <c r="G315" s="50"/>
      <c r="H315" s="50">
        <v>33.5</v>
      </c>
      <c r="I315" s="50"/>
      <c r="J315" s="50"/>
      <c r="K315" s="50">
        <v>35.17</v>
      </c>
      <c r="L315" s="50"/>
      <c r="M315" s="50"/>
      <c r="N315" s="50">
        <v>33.5</v>
      </c>
      <c r="O315" s="50">
        <v>35.17</v>
      </c>
      <c r="P315" s="51">
        <v>34.6875</v>
      </c>
    </row>
    <row r="317" spans="1:16" ht="21" x14ac:dyDescent="0.25">
      <c r="A317" s="15" t="s">
        <v>62</v>
      </c>
      <c r="B317" s="16"/>
      <c r="C317" s="16"/>
      <c r="D317" s="15"/>
      <c r="E317" s="42"/>
      <c r="F317" s="4" t="s">
        <v>201</v>
      </c>
      <c r="G317" s="18"/>
      <c r="H317" s="16" t="s">
        <v>47</v>
      </c>
      <c r="I317" s="18"/>
      <c r="J317" s="18"/>
      <c r="K317" s="19"/>
      <c r="L317" s="16" t="s">
        <v>49</v>
      </c>
      <c r="M317" s="18"/>
      <c r="N317" s="18"/>
      <c r="O317" s="17"/>
      <c r="P317" s="17"/>
    </row>
    <row r="318" spans="1:16" ht="16.2" x14ac:dyDescent="0.2">
      <c r="A318" s="20"/>
      <c r="B318" s="20"/>
      <c r="C318" s="20"/>
      <c r="D318" s="20"/>
      <c r="E318" s="20"/>
      <c r="F318" s="20"/>
      <c r="G318" s="20"/>
      <c r="H318" s="20"/>
      <c r="I318" s="20"/>
      <c r="J318" s="20"/>
      <c r="K318" s="20"/>
      <c r="L318" s="20"/>
      <c r="M318" s="20"/>
      <c r="N318" s="20"/>
      <c r="O318" s="20"/>
      <c r="P318" s="20"/>
    </row>
    <row r="319" spans="1:16" ht="16.2" x14ac:dyDescent="0.2">
      <c r="A319" s="21" t="s">
        <v>3</v>
      </c>
      <c r="B319" s="22" t="s">
        <v>4</v>
      </c>
      <c r="C319" s="22" t="s">
        <v>5</v>
      </c>
      <c r="D319" s="22" t="s">
        <v>6</v>
      </c>
      <c r="E319" s="22" t="s">
        <v>7</v>
      </c>
      <c r="F319" s="22" t="s">
        <v>8</v>
      </c>
      <c r="G319" s="22" t="s">
        <v>9</v>
      </c>
      <c r="H319" s="22" t="s">
        <v>10</v>
      </c>
      <c r="I319" s="22" t="s">
        <v>11</v>
      </c>
      <c r="J319" s="22" t="s">
        <v>12</v>
      </c>
      <c r="K319" s="22" t="s">
        <v>13</v>
      </c>
      <c r="L319" s="22" t="s">
        <v>14</v>
      </c>
      <c r="M319" s="22" t="s">
        <v>15</v>
      </c>
      <c r="N319" s="22" t="s">
        <v>16</v>
      </c>
      <c r="O319" s="22" t="s">
        <v>17</v>
      </c>
      <c r="P319" s="22" t="s">
        <v>18</v>
      </c>
    </row>
    <row r="320" spans="1:16" ht="16.2" x14ac:dyDescent="0.2">
      <c r="A320" s="45">
        <v>0</v>
      </c>
      <c r="B320" s="58">
        <v>35.090000000000003</v>
      </c>
      <c r="C320" s="53"/>
      <c r="D320" s="53"/>
      <c r="E320" s="53">
        <v>32.770000000000003</v>
      </c>
      <c r="F320" s="53"/>
      <c r="G320" s="53"/>
      <c r="H320" s="53">
        <v>32.96</v>
      </c>
      <c r="I320" s="53"/>
      <c r="J320" s="53"/>
      <c r="K320" s="53">
        <v>35.11</v>
      </c>
      <c r="L320" s="53"/>
      <c r="M320" s="53"/>
      <c r="N320" s="50">
        <v>32.770000000000003</v>
      </c>
      <c r="O320" s="50">
        <v>35.11</v>
      </c>
      <c r="P320" s="51">
        <v>33.982500000000002</v>
      </c>
    </row>
    <row r="321" spans="1:16" ht="16.2" x14ac:dyDescent="0.2">
      <c r="A321" s="46">
        <v>1</v>
      </c>
      <c r="B321" s="57">
        <v>35.1</v>
      </c>
      <c r="C321" s="50"/>
      <c r="D321" s="50"/>
      <c r="E321" s="50">
        <v>32.79</v>
      </c>
      <c r="F321" s="50"/>
      <c r="G321" s="50"/>
      <c r="H321" s="50">
        <v>32.96</v>
      </c>
      <c r="I321" s="50"/>
      <c r="J321" s="50"/>
      <c r="K321" s="50">
        <v>35.1</v>
      </c>
      <c r="L321" s="50"/>
      <c r="M321" s="50"/>
      <c r="N321" s="50">
        <v>32.79</v>
      </c>
      <c r="O321" s="50">
        <v>35.1</v>
      </c>
      <c r="P321" s="51">
        <v>33.987499999999997</v>
      </c>
    </row>
    <row r="322" spans="1:16" ht="16.2" x14ac:dyDescent="0.2">
      <c r="A322" s="46">
        <v>2</v>
      </c>
      <c r="B322" s="57">
        <v>35.1</v>
      </c>
      <c r="C322" s="50"/>
      <c r="D322" s="50"/>
      <c r="E322" s="50">
        <v>32.799999999999997</v>
      </c>
      <c r="F322" s="50"/>
      <c r="G322" s="50"/>
      <c r="H322" s="50">
        <v>33.01</v>
      </c>
      <c r="I322" s="50"/>
      <c r="J322" s="50"/>
      <c r="K322" s="50">
        <v>35.14</v>
      </c>
      <c r="L322" s="50"/>
      <c r="M322" s="50"/>
      <c r="N322" s="50">
        <v>32.799999999999997</v>
      </c>
      <c r="O322" s="50">
        <v>35.14</v>
      </c>
      <c r="P322" s="51">
        <v>34.012500000000003</v>
      </c>
    </row>
    <row r="323" spans="1:16" ht="16.2" x14ac:dyDescent="0.2">
      <c r="A323" s="46">
        <v>3</v>
      </c>
      <c r="B323" s="57">
        <v>35.1</v>
      </c>
      <c r="C323" s="50"/>
      <c r="D323" s="50"/>
      <c r="E323" s="50">
        <v>31.96</v>
      </c>
      <c r="F323" s="50"/>
      <c r="G323" s="50"/>
      <c r="H323" s="50">
        <v>32.950000000000003</v>
      </c>
      <c r="I323" s="50"/>
      <c r="J323" s="50"/>
      <c r="K323" s="50">
        <v>35.15</v>
      </c>
      <c r="L323" s="50"/>
      <c r="M323" s="50"/>
      <c r="N323" s="50">
        <v>31.96</v>
      </c>
      <c r="O323" s="50">
        <v>35.15</v>
      </c>
      <c r="P323" s="51">
        <v>33.79</v>
      </c>
    </row>
    <row r="324" spans="1:16" ht="16.2" x14ac:dyDescent="0.2">
      <c r="A324" s="46">
        <v>4</v>
      </c>
      <c r="B324" s="57">
        <v>35.1</v>
      </c>
      <c r="C324" s="50"/>
      <c r="D324" s="50"/>
      <c r="E324" s="50">
        <v>32.99</v>
      </c>
      <c r="F324" s="50"/>
      <c r="G324" s="50"/>
      <c r="H324" s="50">
        <v>33.049999999999997</v>
      </c>
      <c r="I324" s="50"/>
      <c r="J324" s="50"/>
      <c r="K324" s="50">
        <v>35.159999999999997</v>
      </c>
      <c r="L324" s="50"/>
      <c r="M324" s="50"/>
      <c r="N324" s="50">
        <v>32.99</v>
      </c>
      <c r="O324" s="50">
        <v>35.159999999999997</v>
      </c>
      <c r="P324" s="51">
        <v>34.075000000000003</v>
      </c>
    </row>
    <row r="325" spans="1:16" ht="16.2" x14ac:dyDescent="0.2">
      <c r="A325" s="46">
        <v>5</v>
      </c>
      <c r="B325" s="57">
        <v>35.1</v>
      </c>
      <c r="C325" s="50"/>
      <c r="D325" s="50"/>
      <c r="E325" s="50">
        <v>33.07</v>
      </c>
      <c r="F325" s="50"/>
      <c r="G325" s="50"/>
      <c r="H325" s="50">
        <v>33.1</v>
      </c>
      <c r="I325" s="50"/>
      <c r="J325" s="50"/>
      <c r="K325" s="50">
        <v>35.159999999999997</v>
      </c>
      <c r="L325" s="50"/>
      <c r="M325" s="50"/>
      <c r="N325" s="50">
        <v>33.07</v>
      </c>
      <c r="O325" s="50">
        <v>35.159999999999997</v>
      </c>
      <c r="P325" s="51">
        <v>34.107500000000002</v>
      </c>
    </row>
    <row r="326" spans="1:16" ht="16.2" x14ac:dyDescent="0.2">
      <c r="A326" s="46">
        <v>6</v>
      </c>
      <c r="B326" s="57">
        <v>35.1</v>
      </c>
      <c r="C326" s="50"/>
      <c r="D326" s="50"/>
      <c r="E326" s="50">
        <v>33.1</v>
      </c>
      <c r="F326" s="50"/>
      <c r="G326" s="50"/>
      <c r="H326" s="50">
        <v>33.11</v>
      </c>
      <c r="I326" s="50"/>
      <c r="J326" s="50"/>
      <c r="K326" s="50">
        <v>35.159999999999997</v>
      </c>
      <c r="L326" s="50"/>
      <c r="M326" s="50"/>
      <c r="N326" s="50">
        <v>33.1</v>
      </c>
      <c r="O326" s="50">
        <v>35.159999999999997</v>
      </c>
      <c r="P326" s="51">
        <v>34.1175</v>
      </c>
    </row>
    <row r="327" spans="1:16" ht="16.2" x14ac:dyDescent="0.2">
      <c r="A327" s="46">
        <v>7</v>
      </c>
      <c r="B327" s="57">
        <v>35.1</v>
      </c>
      <c r="C327" s="50"/>
      <c r="D327" s="50"/>
      <c r="E327" s="50">
        <v>32.9</v>
      </c>
      <c r="F327" s="50"/>
      <c r="G327" s="50"/>
      <c r="H327" s="50">
        <v>33.11</v>
      </c>
      <c r="I327" s="50"/>
      <c r="J327" s="50"/>
      <c r="K327" s="50">
        <v>35.159999999999997</v>
      </c>
      <c r="L327" s="50"/>
      <c r="M327" s="50"/>
      <c r="N327" s="50">
        <v>32.9</v>
      </c>
      <c r="O327" s="50">
        <v>35.159999999999997</v>
      </c>
      <c r="P327" s="51">
        <v>34.067499999999995</v>
      </c>
    </row>
    <row r="328" spans="1:16" ht="16.2" x14ac:dyDescent="0.2">
      <c r="A328" s="46">
        <v>8</v>
      </c>
      <c r="B328" s="57">
        <v>35.1</v>
      </c>
      <c r="C328" s="50"/>
      <c r="D328" s="50"/>
      <c r="E328" s="50">
        <v>32.909999999999997</v>
      </c>
      <c r="F328" s="50"/>
      <c r="G328" s="50"/>
      <c r="H328" s="50">
        <v>33.14</v>
      </c>
      <c r="I328" s="50"/>
      <c r="J328" s="50"/>
      <c r="K328" s="50">
        <v>35.17</v>
      </c>
      <c r="L328" s="50"/>
      <c r="M328" s="50"/>
      <c r="N328" s="50">
        <v>32.909999999999997</v>
      </c>
      <c r="O328" s="50">
        <v>35.17</v>
      </c>
      <c r="P328" s="51">
        <v>34.08</v>
      </c>
    </row>
    <row r="329" spans="1:16" ht="16.2" x14ac:dyDescent="0.2">
      <c r="A329" s="46">
        <v>9</v>
      </c>
      <c r="B329" s="57">
        <v>35.1</v>
      </c>
      <c r="C329" s="50"/>
      <c r="D329" s="50"/>
      <c r="E329" s="50">
        <v>32.94</v>
      </c>
      <c r="F329" s="50"/>
      <c r="G329" s="50"/>
      <c r="H329" s="50">
        <v>33.15</v>
      </c>
      <c r="I329" s="50"/>
      <c r="J329" s="50"/>
      <c r="K329" s="50">
        <v>35.17</v>
      </c>
      <c r="L329" s="50"/>
      <c r="M329" s="50"/>
      <c r="N329" s="50">
        <v>32.94</v>
      </c>
      <c r="O329" s="50">
        <v>35.17</v>
      </c>
      <c r="P329" s="51">
        <v>34.090000000000003</v>
      </c>
    </row>
    <row r="330" spans="1:16" ht="16.2" x14ac:dyDescent="0.2">
      <c r="A330" s="46">
        <v>10</v>
      </c>
      <c r="B330" s="57">
        <v>35.1</v>
      </c>
      <c r="C330" s="50"/>
      <c r="D330" s="50"/>
      <c r="E330" s="50">
        <v>32.97</v>
      </c>
      <c r="F330" s="50"/>
      <c r="G330" s="50"/>
      <c r="H330" s="50">
        <v>33.24</v>
      </c>
      <c r="I330" s="50"/>
      <c r="J330" s="50"/>
      <c r="K330" s="50">
        <v>35.17</v>
      </c>
      <c r="L330" s="50"/>
      <c r="M330" s="50"/>
      <c r="N330" s="50">
        <v>32.97</v>
      </c>
      <c r="O330" s="50">
        <v>35.17</v>
      </c>
      <c r="P330" s="51">
        <v>34.120000000000005</v>
      </c>
    </row>
    <row r="331" spans="1:16" ht="16.2" x14ac:dyDescent="0.2">
      <c r="A331" s="46"/>
      <c r="B331" s="57"/>
      <c r="C331" s="50"/>
      <c r="D331" s="50"/>
      <c r="E331" s="50"/>
      <c r="F331" s="50"/>
      <c r="G331" s="50"/>
      <c r="H331" s="50"/>
      <c r="I331" s="50"/>
      <c r="J331" s="50"/>
      <c r="K331" s="50"/>
      <c r="L331" s="50"/>
      <c r="M331" s="50"/>
      <c r="N331" s="50"/>
      <c r="O331" s="50"/>
      <c r="P331" s="51"/>
    </row>
    <row r="332" spans="1:16" ht="16.2" x14ac:dyDescent="0.2">
      <c r="A332" s="46"/>
      <c r="B332" s="57"/>
      <c r="C332" s="50"/>
      <c r="D332" s="50"/>
      <c r="E332" s="50"/>
      <c r="F332" s="50"/>
      <c r="G332" s="50"/>
      <c r="H332" s="50"/>
      <c r="I332" s="50"/>
      <c r="J332" s="50"/>
      <c r="K332" s="50"/>
      <c r="L332" s="50"/>
      <c r="M332" s="50"/>
      <c r="N332" s="50"/>
      <c r="O332" s="50"/>
      <c r="P332" s="51"/>
    </row>
    <row r="333" spans="1:16" ht="16.2" x14ac:dyDescent="0.2">
      <c r="A333" s="46"/>
      <c r="B333" s="57"/>
      <c r="C333" s="50"/>
      <c r="D333" s="50"/>
      <c r="E333" s="50"/>
      <c r="F333" s="50"/>
      <c r="G333" s="50"/>
      <c r="H333" s="50"/>
      <c r="I333" s="50"/>
      <c r="J333" s="50"/>
      <c r="K333" s="50"/>
      <c r="L333" s="50"/>
      <c r="M333" s="50"/>
      <c r="N333" s="50"/>
      <c r="O333" s="50"/>
      <c r="P333" s="51"/>
    </row>
    <row r="334" spans="1:16" ht="16.2" x14ac:dyDescent="0.2">
      <c r="A334" s="46"/>
      <c r="B334" s="57"/>
      <c r="C334" s="50"/>
      <c r="D334" s="50"/>
      <c r="E334" s="50"/>
      <c r="F334" s="50"/>
      <c r="G334" s="50"/>
      <c r="H334" s="50"/>
      <c r="I334" s="50"/>
      <c r="J334" s="50"/>
      <c r="K334" s="50"/>
      <c r="L334" s="50"/>
      <c r="M334" s="50"/>
      <c r="N334" s="50"/>
      <c r="O334" s="50"/>
      <c r="P334" s="51"/>
    </row>
    <row r="335" spans="1:16" ht="16.2" x14ac:dyDescent="0.2">
      <c r="A335" s="46">
        <v>15</v>
      </c>
      <c r="B335" s="57">
        <v>35.1</v>
      </c>
      <c r="C335" s="50"/>
      <c r="D335" s="50"/>
      <c r="E335" s="50">
        <v>33.06</v>
      </c>
      <c r="F335" s="50"/>
      <c r="G335" s="50"/>
      <c r="H335" s="50">
        <v>33.26</v>
      </c>
      <c r="I335" s="50"/>
      <c r="J335" s="50"/>
      <c r="K335" s="50">
        <v>35.17</v>
      </c>
      <c r="L335" s="50"/>
      <c r="M335" s="50"/>
      <c r="N335" s="50">
        <v>33.06</v>
      </c>
      <c r="O335" s="50">
        <v>35.17</v>
      </c>
      <c r="P335" s="51">
        <v>34.147499999999994</v>
      </c>
    </row>
    <row r="336" spans="1:16" ht="16.2" x14ac:dyDescent="0.2">
      <c r="A336" s="46"/>
      <c r="B336" s="57"/>
      <c r="C336" s="50"/>
      <c r="D336" s="50"/>
      <c r="E336" s="50"/>
      <c r="F336" s="50"/>
      <c r="G336" s="50"/>
      <c r="H336" s="50"/>
      <c r="I336" s="50"/>
      <c r="J336" s="50"/>
      <c r="K336" s="50"/>
      <c r="L336" s="50"/>
      <c r="M336" s="50"/>
      <c r="N336" s="50"/>
      <c r="O336" s="50"/>
      <c r="P336" s="51"/>
    </row>
    <row r="337" spans="1:16" ht="16.2" x14ac:dyDescent="0.2">
      <c r="A337" s="46"/>
      <c r="B337" s="57"/>
      <c r="C337" s="50"/>
      <c r="D337" s="50"/>
      <c r="E337" s="50"/>
      <c r="F337" s="50"/>
      <c r="G337" s="50"/>
      <c r="H337" s="50"/>
      <c r="I337" s="50"/>
      <c r="J337" s="50"/>
      <c r="K337" s="50"/>
      <c r="L337" s="50"/>
      <c r="M337" s="50"/>
      <c r="N337" s="50"/>
      <c r="O337" s="50"/>
      <c r="P337" s="51"/>
    </row>
    <row r="338" spans="1:16" ht="16.2" x14ac:dyDescent="0.2">
      <c r="A338" s="46"/>
      <c r="B338" s="57"/>
      <c r="C338" s="50"/>
      <c r="D338" s="50"/>
      <c r="E338" s="50"/>
      <c r="F338" s="50"/>
      <c r="G338" s="50"/>
      <c r="H338" s="50"/>
      <c r="I338" s="50"/>
      <c r="J338" s="50"/>
      <c r="K338" s="50"/>
      <c r="L338" s="50"/>
      <c r="M338" s="50"/>
      <c r="N338" s="50"/>
      <c r="O338" s="50"/>
      <c r="P338" s="51"/>
    </row>
    <row r="339" spans="1:16" ht="16.2" x14ac:dyDescent="0.2">
      <c r="A339" s="46"/>
      <c r="B339" s="57"/>
      <c r="C339" s="50"/>
      <c r="D339" s="50"/>
      <c r="E339" s="50"/>
      <c r="F339" s="50"/>
      <c r="G339" s="50"/>
      <c r="H339" s="50"/>
      <c r="I339" s="50"/>
      <c r="J339" s="50"/>
      <c r="K339" s="50"/>
      <c r="L339" s="50"/>
      <c r="M339" s="50"/>
      <c r="N339" s="50"/>
      <c r="O339" s="50"/>
      <c r="P339" s="51"/>
    </row>
    <row r="340" spans="1:16" ht="16.2" x14ac:dyDescent="0.2">
      <c r="A340" s="46">
        <v>20</v>
      </c>
      <c r="B340" s="57">
        <v>35.1</v>
      </c>
      <c r="C340" s="50"/>
      <c r="D340" s="50"/>
      <c r="E340" s="50">
        <v>33.47</v>
      </c>
      <c r="F340" s="50"/>
      <c r="G340" s="50"/>
      <c r="H340" s="50">
        <v>34.5</v>
      </c>
      <c r="I340" s="50"/>
      <c r="J340" s="50"/>
      <c r="K340" s="50">
        <v>35.17</v>
      </c>
      <c r="L340" s="50"/>
      <c r="M340" s="50"/>
      <c r="N340" s="50">
        <v>33.47</v>
      </c>
      <c r="O340" s="50">
        <v>35.17</v>
      </c>
      <c r="P340" s="51">
        <v>34.56</v>
      </c>
    </row>
  </sheetData>
  <phoneticPr fontId="2"/>
  <pageMargins left="0.70866141732283472" right="0.70866141732283472" top="0.74803149606299213" bottom="0.74803149606299213" header="0.31496062992125984" footer="0.31496062992125984"/>
  <pageSetup paperSize="256" scale="58" orientation="landscape" horizontalDpi="4294967293" verticalDpi="1200" r:id="rId1"/>
  <rowBreaks count="13" manualBreakCount="13">
    <brk id="11" max="16383" man="1"/>
    <brk id="38" max="16383" man="1"/>
    <brk id="65" max="16383" man="1"/>
    <brk id="87" max="16383" man="1"/>
    <brk id="112" max="16383" man="1"/>
    <brk id="144" max="16383" man="1"/>
    <brk id="169" max="16383" man="1"/>
    <brk id="186" max="16383" man="1"/>
    <brk id="208" max="16383" man="1"/>
    <brk id="225" max="16383" man="1"/>
    <brk id="247" max="16383" man="1"/>
    <brk id="284" max="16383" man="1"/>
    <brk id="316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35"/>
  <sheetViews>
    <sheetView view="pageBreakPreview" zoomScale="75" zoomScaleNormal="75" zoomScaleSheetLayoutView="75" workbookViewId="0"/>
  </sheetViews>
  <sheetFormatPr defaultRowHeight="13.2" x14ac:dyDescent="0.2"/>
  <cols>
    <col min="1" max="16" width="14.21875" customWidth="1"/>
  </cols>
  <sheetData>
    <row r="1" spans="1:16" ht="21" x14ac:dyDescent="0.25">
      <c r="A1" s="1" t="s">
        <v>63</v>
      </c>
      <c r="B1" s="2"/>
      <c r="C1" s="2"/>
      <c r="D1" s="1"/>
      <c r="E1" s="3"/>
      <c r="F1" s="4" t="s">
        <v>202</v>
      </c>
      <c r="G1" s="4"/>
      <c r="H1" s="2" t="s">
        <v>1</v>
      </c>
      <c r="I1" s="4"/>
      <c r="J1" s="4"/>
      <c r="K1" s="4"/>
      <c r="L1" s="4" t="s">
        <v>64</v>
      </c>
      <c r="M1" s="4"/>
      <c r="N1" s="4"/>
      <c r="O1" s="3"/>
      <c r="P1" s="3"/>
    </row>
    <row r="2" spans="1:16" ht="16.2" x14ac:dyDescent="0.2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</row>
    <row r="3" spans="1:16" ht="16.2" x14ac:dyDescent="0.2">
      <c r="A3" s="6" t="s">
        <v>3</v>
      </c>
      <c r="B3" s="7" t="s">
        <v>4</v>
      </c>
      <c r="C3" s="7" t="s">
        <v>5</v>
      </c>
      <c r="D3" s="7" t="s">
        <v>6</v>
      </c>
      <c r="E3" s="7" t="s">
        <v>7</v>
      </c>
      <c r="F3" s="7" t="s">
        <v>8</v>
      </c>
      <c r="G3" s="7" t="s">
        <v>9</v>
      </c>
      <c r="H3" s="7" t="s">
        <v>10</v>
      </c>
      <c r="I3" s="7" t="s">
        <v>11</v>
      </c>
      <c r="J3" s="7" t="s">
        <v>12</v>
      </c>
      <c r="K3" s="7" t="s">
        <v>13</v>
      </c>
      <c r="L3" s="7" t="s">
        <v>14</v>
      </c>
      <c r="M3" s="7" t="s">
        <v>15</v>
      </c>
      <c r="N3" s="7" t="s">
        <v>16</v>
      </c>
      <c r="O3" s="7" t="s">
        <v>17</v>
      </c>
      <c r="P3" s="7" t="s">
        <v>18</v>
      </c>
    </row>
    <row r="4" spans="1:16" ht="16.2" x14ac:dyDescent="0.2">
      <c r="A4" s="8">
        <v>0</v>
      </c>
      <c r="B4" s="288">
        <v>6.5</v>
      </c>
      <c r="C4" s="289">
        <v>9.24</v>
      </c>
      <c r="D4" s="288">
        <v>7.54</v>
      </c>
      <c r="E4" s="289">
        <v>8.07</v>
      </c>
      <c r="F4" s="289">
        <v>7.01</v>
      </c>
      <c r="G4" s="289">
        <v>8.43</v>
      </c>
      <c r="H4" s="289">
        <v>6.87</v>
      </c>
      <c r="I4" s="289">
        <v>7.39</v>
      </c>
      <c r="J4" s="289">
        <v>8.58</v>
      </c>
      <c r="K4" s="289">
        <v>8.92</v>
      </c>
      <c r="L4" s="289">
        <v>8.15</v>
      </c>
      <c r="M4" s="289">
        <v>7.3</v>
      </c>
      <c r="N4" s="11">
        <v>6.5</v>
      </c>
      <c r="O4" s="11">
        <v>9.24</v>
      </c>
      <c r="P4" s="12">
        <v>7.833333333333333</v>
      </c>
    </row>
    <row r="5" spans="1:16" ht="16.2" x14ac:dyDescent="0.2">
      <c r="A5" s="13">
        <v>1</v>
      </c>
      <c r="B5" s="14">
        <v>6.2</v>
      </c>
      <c r="C5" s="11">
        <v>9.18</v>
      </c>
      <c r="D5" s="11">
        <v>7.48</v>
      </c>
      <c r="E5" s="11">
        <v>7.44</v>
      </c>
      <c r="F5" s="11">
        <v>6.77</v>
      </c>
      <c r="G5" s="11">
        <v>7.61</v>
      </c>
      <c r="H5" s="11">
        <v>6.31</v>
      </c>
      <c r="I5" s="11">
        <v>6.46</v>
      </c>
      <c r="J5" s="11">
        <v>7.84</v>
      </c>
      <c r="K5" s="11">
        <v>8.42</v>
      </c>
      <c r="L5" s="11">
        <v>7.7</v>
      </c>
      <c r="M5" s="11">
        <v>6.44</v>
      </c>
      <c r="N5" s="11">
        <v>6.2</v>
      </c>
      <c r="O5" s="11">
        <v>9.18</v>
      </c>
      <c r="P5" s="12">
        <v>7.3208333333333337</v>
      </c>
    </row>
    <row r="6" spans="1:16" ht="16.2" x14ac:dyDescent="0.2">
      <c r="A6" s="13">
        <v>2</v>
      </c>
      <c r="B6" s="14">
        <v>6</v>
      </c>
      <c r="C6" s="11">
        <v>9.16</v>
      </c>
      <c r="D6" s="11">
        <v>7.47</v>
      </c>
      <c r="E6" s="11">
        <v>7.25</v>
      </c>
      <c r="F6" s="11">
        <v>6.66</v>
      </c>
      <c r="G6" s="11">
        <v>7.32</v>
      </c>
      <c r="H6" s="11">
        <v>5.69</v>
      </c>
      <c r="I6" s="11">
        <v>6.4</v>
      </c>
      <c r="J6" s="11">
        <v>7.52</v>
      </c>
      <c r="K6" s="11">
        <v>8.19</v>
      </c>
      <c r="L6" s="11">
        <v>7.69</v>
      </c>
      <c r="M6" s="11">
        <v>6.27</v>
      </c>
      <c r="N6" s="11">
        <v>5.69</v>
      </c>
      <c r="O6" s="11">
        <v>9.16</v>
      </c>
      <c r="P6" s="12">
        <v>7.1349999999999989</v>
      </c>
    </row>
    <row r="7" spans="1:16" ht="16.2" x14ac:dyDescent="0.2">
      <c r="A7" s="13">
        <v>3</v>
      </c>
      <c r="B7" s="14">
        <v>5.83</v>
      </c>
      <c r="C7" s="11">
        <v>8.84</v>
      </c>
      <c r="D7" s="11">
        <v>7.43</v>
      </c>
      <c r="E7" s="11">
        <v>7.15</v>
      </c>
      <c r="F7" s="11">
        <v>6.5</v>
      </c>
      <c r="G7" s="11">
        <v>7.25</v>
      </c>
      <c r="H7" s="11">
        <v>5.32</v>
      </c>
      <c r="I7" s="11">
        <v>6.42</v>
      </c>
      <c r="J7" s="11">
        <v>7.31</v>
      </c>
      <c r="K7" s="11">
        <v>7.96</v>
      </c>
      <c r="L7" s="11">
        <v>7.31</v>
      </c>
      <c r="M7" s="11">
        <v>6.21</v>
      </c>
      <c r="N7" s="11">
        <v>5.32</v>
      </c>
      <c r="O7" s="11">
        <v>8.84</v>
      </c>
      <c r="P7" s="12">
        <v>6.9608333333333334</v>
      </c>
    </row>
    <row r="8" spans="1:16" ht="16.2" x14ac:dyDescent="0.2">
      <c r="A8" s="13">
        <v>4</v>
      </c>
      <c r="B8" s="14">
        <v>5.54</v>
      </c>
      <c r="C8" s="11">
        <v>8.61</v>
      </c>
      <c r="D8" s="11">
        <v>7.26</v>
      </c>
      <c r="E8" s="11">
        <v>7.03</v>
      </c>
      <c r="F8" s="11">
        <v>6.44</v>
      </c>
      <c r="G8" s="11">
        <v>7.2</v>
      </c>
      <c r="H8" s="11">
        <v>5.21</v>
      </c>
      <c r="I8" s="11">
        <v>6.44</v>
      </c>
      <c r="J8" s="11">
        <v>7.19</v>
      </c>
      <c r="K8" s="11">
        <v>7.82</v>
      </c>
      <c r="L8" s="11">
        <v>7.21</v>
      </c>
      <c r="M8" s="11">
        <v>6.09</v>
      </c>
      <c r="N8" s="11">
        <v>5.21</v>
      </c>
      <c r="O8" s="11">
        <v>8.61</v>
      </c>
      <c r="P8" s="12">
        <v>6.836666666666666</v>
      </c>
    </row>
    <row r="9" spans="1:16" ht="16.2" x14ac:dyDescent="0.2">
      <c r="A9" s="13">
        <v>5</v>
      </c>
      <c r="B9" s="14"/>
      <c r="C9" s="11">
        <v>8.4600000000000009</v>
      </c>
      <c r="D9" s="11"/>
      <c r="E9" s="11"/>
      <c r="F9" s="11"/>
      <c r="G9" s="11"/>
      <c r="H9" s="11"/>
      <c r="I9" s="11"/>
      <c r="J9" s="11"/>
      <c r="K9" s="11"/>
      <c r="L9" s="11">
        <v>7.08</v>
      </c>
      <c r="M9" s="11"/>
      <c r="N9" s="11">
        <v>7.08</v>
      </c>
      <c r="O9" s="11">
        <v>8.4600000000000009</v>
      </c>
      <c r="P9" s="12">
        <v>7.7700000000000005</v>
      </c>
    </row>
    <row r="10" spans="1:16" ht="16.2" x14ac:dyDescent="0.2">
      <c r="A10" s="13"/>
      <c r="B10" s="14"/>
      <c r="C10" s="11"/>
      <c r="D10" s="11"/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2"/>
    </row>
    <row r="11" spans="1:16" ht="16.2" x14ac:dyDescent="0.2">
      <c r="A11" s="13" t="s">
        <v>19</v>
      </c>
      <c r="B11" s="14">
        <v>5.43</v>
      </c>
      <c r="C11" s="11">
        <v>7.67</v>
      </c>
      <c r="D11" s="11">
        <v>7.02</v>
      </c>
      <c r="E11" s="11">
        <v>6.76</v>
      </c>
      <c r="F11" s="11">
        <v>6.27</v>
      </c>
      <c r="G11" s="11">
        <v>7.2</v>
      </c>
      <c r="H11" s="11">
        <v>5.15</v>
      </c>
      <c r="I11" s="11">
        <v>6.41</v>
      </c>
      <c r="J11" s="11">
        <v>7.08</v>
      </c>
      <c r="K11" s="11">
        <v>7.71</v>
      </c>
      <c r="L11" s="11">
        <v>7</v>
      </c>
      <c r="M11" s="11">
        <v>6.17</v>
      </c>
      <c r="N11" s="11">
        <v>5.15</v>
      </c>
      <c r="O11" s="11">
        <v>7.71</v>
      </c>
      <c r="P11" s="12">
        <v>6.6558333333333328</v>
      </c>
    </row>
    <row r="12" spans="1:16" ht="21" x14ac:dyDescent="0.25">
      <c r="A12" s="15" t="s">
        <v>65</v>
      </c>
      <c r="B12" s="16"/>
      <c r="C12" s="16"/>
      <c r="D12" s="15"/>
      <c r="E12" s="17"/>
      <c r="F12" s="4" t="s">
        <v>201</v>
      </c>
      <c r="G12" s="18"/>
      <c r="H12" s="16" t="s">
        <v>21</v>
      </c>
      <c r="I12" s="18"/>
      <c r="J12" s="18"/>
      <c r="K12" s="19"/>
      <c r="L12" s="18" t="s">
        <v>64</v>
      </c>
      <c r="M12" s="18"/>
      <c r="N12" s="17"/>
      <c r="O12" s="17"/>
      <c r="P12" s="17"/>
    </row>
    <row r="13" spans="1:16" ht="16.2" x14ac:dyDescent="0.2">
      <c r="A13" s="20"/>
      <c r="B13" s="20"/>
      <c r="C13" s="20"/>
      <c r="D13" s="20"/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</row>
    <row r="14" spans="1:16" ht="16.2" x14ac:dyDescent="0.2">
      <c r="A14" s="21" t="s">
        <v>3</v>
      </c>
      <c r="B14" s="22" t="s">
        <v>4</v>
      </c>
      <c r="C14" s="22" t="s">
        <v>5</v>
      </c>
      <c r="D14" s="22" t="s">
        <v>6</v>
      </c>
      <c r="E14" s="22" t="s">
        <v>7</v>
      </c>
      <c r="F14" s="22" t="s">
        <v>8</v>
      </c>
      <c r="G14" s="22" t="s">
        <v>9</v>
      </c>
      <c r="H14" s="22" t="s">
        <v>10</v>
      </c>
      <c r="I14" s="22" t="s">
        <v>11</v>
      </c>
      <c r="J14" s="22" t="s">
        <v>12</v>
      </c>
      <c r="K14" s="22" t="s">
        <v>13</v>
      </c>
      <c r="L14" s="22" t="s">
        <v>14</v>
      </c>
      <c r="M14" s="22" t="s">
        <v>15</v>
      </c>
      <c r="N14" s="22" t="s">
        <v>16</v>
      </c>
      <c r="O14" s="22" t="s">
        <v>17</v>
      </c>
      <c r="P14" s="22" t="s">
        <v>18</v>
      </c>
    </row>
    <row r="15" spans="1:16" ht="16.2" x14ac:dyDescent="0.2">
      <c r="A15" s="23">
        <v>0</v>
      </c>
      <c r="B15" s="60">
        <v>5.62</v>
      </c>
      <c r="C15" s="61">
        <v>9.42</v>
      </c>
      <c r="D15" s="61">
        <v>7.77</v>
      </c>
      <c r="E15" s="61">
        <v>7.68</v>
      </c>
      <c r="F15" s="61">
        <v>7.76</v>
      </c>
      <c r="G15" s="61">
        <v>7.26</v>
      </c>
      <c r="H15" s="61">
        <v>6.72</v>
      </c>
      <c r="I15" s="61">
        <v>6.32</v>
      </c>
      <c r="J15" s="61">
        <v>8.01</v>
      </c>
      <c r="K15" s="61">
        <v>7.01</v>
      </c>
      <c r="L15" s="61">
        <v>6.05</v>
      </c>
      <c r="M15" s="61">
        <v>8.41</v>
      </c>
      <c r="N15" s="61">
        <v>5.62</v>
      </c>
      <c r="O15" s="61">
        <v>9.42</v>
      </c>
      <c r="P15" s="62">
        <v>7.3358333333333334</v>
      </c>
    </row>
    <row r="16" spans="1:16" ht="16.2" x14ac:dyDescent="0.2">
      <c r="A16" s="27">
        <v>1</v>
      </c>
      <c r="B16" s="34">
        <v>5.6</v>
      </c>
      <c r="C16" s="25">
        <v>8.68</v>
      </c>
      <c r="D16" s="25">
        <v>7.73</v>
      </c>
      <c r="E16" s="25">
        <v>7.26</v>
      </c>
      <c r="F16" s="25">
        <v>7.96</v>
      </c>
      <c r="G16" s="25">
        <v>7.16</v>
      </c>
      <c r="H16" s="25">
        <v>6.05</v>
      </c>
      <c r="I16" s="25">
        <v>6.2</v>
      </c>
      <c r="J16" s="25">
        <v>7.68</v>
      </c>
      <c r="K16" s="25">
        <v>6.93</v>
      </c>
      <c r="L16" s="25">
        <v>6.11</v>
      </c>
      <c r="M16" s="25">
        <v>7.67</v>
      </c>
      <c r="N16" s="25">
        <v>5.6</v>
      </c>
      <c r="O16" s="25">
        <v>8.68</v>
      </c>
      <c r="P16" s="26">
        <v>7.0858333333333334</v>
      </c>
    </row>
    <row r="17" spans="1:16" ht="16.2" x14ac:dyDescent="0.2">
      <c r="A17" s="27">
        <v>2</v>
      </c>
      <c r="B17" s="34">
        <v>5.59</v>
      </c>
      <c r="C17" s="25">
        <v>8.66</v>
      </c>
      <c r="D17" s="25">
        <v>7.64</v>
      </c>
      <c r="E17" s="25">
        <v>7.11</v>
      </c>
      <c r="F17" s="25">
        <v>7.35</v>
      </c>
      <c r="G17" s="25">
        <v>6.93</v>
      </c>
      <c r="H17" s="25">
        <v>5.94</v>
      </c>
      <c r="I17" s="25">
        <v>6.15</v>
      </c>
      <c r="J17" s="25">
        <v>7.44</v>
      </c>
      <c r="K17" s="25">
        <v>6.87</v>
      </c>
      <c r="L17" s="25">
        <v>6.15</v>
      </c>
      <c r="M17" s="25">
        <v>7.56</v>
      </c>
      <c r="N17" s="25">
        <v>5.59</v>
      </c>
      <c r="O17" s="25">
        <v>8.66</v>
      </c>
      <c r="P17" s="26">
        <v>6.9491666666666667</v>
      </c>
    </row>
    <row r="18" spans="1:16" ht="16.2" x14ac:dyDescent="0.2">
      <c r="A18" s="27">
        <v>3</v>
      </c>
      <c r="B18" s="34">
        <v>5.56</v>
      </c>
      <c r="C18" s="25">
        <v>8.65</v>
      </c>
      <c r="D18" s="25">
        <v>7.57</v>
      </c>
      <c r="E18" s="25">
        <v>7.01</v>
      </c>
      <c r="F18" s="25">
        <v>7.35</v>
      </c>
      <c r="G18" s="25">
        <v>6.67</v>
      </c>
      <c r="H18" s="25">
        <v>5.9</v>
      </c>
      <c r="I18" s="25">
        <v>6.15</v>
      </c>
      <c r="J18" s="25">
        <v>7.38</v>
      </c>
      <c r="K18" s="25">
        <v>6.83</v>
      </c>
      <c r="L18" s="25">
        <v>6.23</v>
      </c>
      <c r="M18" s="25">
        <v>7.47</v>
      </c>
      <c r="N18" s="25">
        <v>5.56</v>
      </c>
      <c r="O18" s="25">
        <v>8.65</v>
      </c>
      <c r="P18" s="26">
        <v>6.8975000000000009</v>
      </c>
    </row>
    <row r="19" spans="1:16" ht="16.2" x14ac:dyDescent="0.2">
      <c r="A19" s="27">
        <v>4</v>
      </c>
      <c r="B19" s="34">
        <v>5.53</v>
      </c>
      <c r="C19" s="25">
        <v>8.51</v>
      </c>
      <c r="D19" s="25">
        <v>7.53</v>
      </c>
      <c r="E19" s="25">
        <v>6.71</v>
      </c>
      <c r="F19" s="25">
        <v>7.31</v>
      </c>
      <c r="G19" s="25">
        <v>6.65</v>
      </c>
      <c r="H19" s="25">
        <v>5.91</v>
      </c>
      <c r="I19" s="25">
        <v>6.13</v>
      </c>
      <c r="J19" s="25">
        <v>7.46</v>
      </c>
      <c r="K19" s="25">
        <v>6.79</v>
      </c>
      <c r="L19" s="25">
        <v>6.23</v>
      </c>
      <c r="M19" s="25">
        <v>7.57</v>
      </c>
      <c r="N19" s="25">
        <v>5.53</v>
      </c>
      <c r="O19" s="25">
        <v>8.51</v>
      </c>
      <c r="P19" s="26">
        <v>6.8608333333333347</v>
      </c>
    </row>
    <row r="20" spans="1:16" ht="16.2" x14ac:dyDescent="0.2">
      <c r="A20" s="27">
        <v>5</v>
      </c>
      <c r="B20" s="34">
        <v>5.52</v>
      </c>
      <c r="C20" s="25">
        <v>8.3800000000000008</v>
      </c>
      <c r="D20" s="25">
        <v>7.47</v>
      </c>
      <c r="E20" s="25">
        <v>6.51</v>
      </c>
      <c r="F20" s="25">
        <v>7.25</v>
      </c>
      <c r="G20" s="25">
        <v>6.58</v>
      </c>
      <c r="H20" s="25">
        <v>6.1</v>
      </c>
      <c r="I20" s="25">
        <v>6.13</v>
      </c>
      <c r="J20" s="25">
        <v>7.35</v>
      </c>
      <c r="K20" s="25">
        <v>6.79</v>
      </c>
      <c r="L20" s="25">
        <v>6.26</v>
      </c>
      <c r="M20" s="25">
        <v>7.49</v>
      </c>
      <c r="N20" s="25">
        <v>5.52</v>
      </c>
      <c r="O20" s="25">
        <v>8.3800000000000008</v>
      </c>
      <c r="P20" s="26">
        <v>6.8191666666666677</v>
      </c>
    </row>
    <row r="21" spans="1:16" ht="16.2" x14ac:dyDescent="0.2">
      <c r="A21" s="27">
        <v>6</v>
      </c>
      <c r="B21" s="34">
        <v>5.57</v>
      </c>
      <c r="C21" s="25">
        <v>8.2899999999999991</v>
      </c>
      <c r="D21" s="25">
        <v>7.42</v>
      </c>
      <c r="E21" s="25">
        <v>6.49</v>
      </c>
      <c r="F21" s="25">
        <v>7.1</v>
      </c>
      <c r="G21" s="25">
        <v>6.62</v>
      </c>
      <c r="H21" s="25">
        <v>6.42</v>
      </c>
      <c r="I21" s="25">
        <v>6.17</v>
      </c>
      <c r="J21" s="25">
        <v>7.24</v>
      </c>
      <c r="K21" s="25">
        <v>6.8</v>
      </c>
      <c r="L21" s="25">
        <v>6.28</v>
      </c>
      <c r="M21" s="25">
        <v>7.77</v>
      </c>
      <c r="N21" s="25">
        <v>5.57</v>
      </c>
      <c r="O21" s="25">
        <v>8.2899999999999991</v>
      </c>
      <c r="P21" s="26">
        <v>6.8475000000000001</v>
      </c>
    </row>
    <row r="22" spans="1:16" ht="16.2" x14ac:dyDescent="0.2">
      <c r="A22" s="27">
        <v>7</v>
      </c>
      <c r="B22" s="34">
        <v>5.68</v>
      </c>
      <c r="C22" s="25">
        <v>8.26</v>
      </c>
      <c r="D22" s="25">
        <v>7.4</v>
      </c>
      <c r="E22" s="25">
        <v>6.39</v>
      </c>
      <c r="F22" s="25">
        <v>6.96</v>
      </c>
      <c r="G22" s="25">
        <v>6.57</v>
      </c>
      <c r="H22" s="25">
        <v>6.27</v>
      </c>
      <c r="I22" s="25">
        <v>6.11</v>
      </c>
      <c r="J22" s="25">
        <v>7.11</v>
      </c>
      <c r="K22" s="25">
        <v>6.81</v>
      </c>
      <c r="L22" s="25">
        <v>6.27</v>
      </c>
      <c r="M22" s="25">
        <v>7.7</v>
      </c>
      <c r="N22" s="25">
        <v>5.68</v>
      </c>
      <c r="O22" s="25">
        <v>8.26</v>
      </c>
      <c r="P22" s="26">
        <v>6.7941666666666665</v>
      </c>
    </row>
    <row r="23" spans="1:16" ht="16.2" x14ac:dyDescent="0.2">
      <c r="A23" s="27">
        <v>8</v>
      </c>
      <c r="B23" s="34">
        <v>5.89</v>
      </c>
      <c r="C23" s="25">
        <v>8.18</v>
      </c>
      <c r="D23" s="25">
        <v>7.36</v>
      </c>
      <c r="E23" s="25">
        <v>6.13</v>
      </c>
      <c r="F23" s="25">
        <v>6.83</v>
      </c>
      <c r="G23" s="25">
        <v>6.56</v>
      </c>
      <c r="H23" s="25">
        <v>6.27</v>
      </c>
      <c r="I23" s="25">
        <v>6.08</v>
      </c>
      <c r="J23" s="25">
        <v>6.97</v>
      </c>
      <c r="K23" s="25">
        <v>6.82</v>
      </c>
      <c r="L23" s="25">
        <v>6.28</v>
      </c>
      <c r="M23" s="25">
        <v>7.75</v>
      </c>
      <c r="N23" s="25">
        <v>5.89</v>
      </c>
      <c r="O23" s="25">
        <v>8.18</v>
      </c>
      <c r="P23" s="26">
        <v>6.7600000000000007</v>
      </c>
    </row>
    <row r="24" spans="1:16" ht="16.2" x14ac:dyDescent="0.2">
      <c r="A24" s="27">
        <v>9</v>
      </c>
      <c r="B24" s="34">
        <v>5.63</v>
      </c>
      <c r="C24" s="25">
        <v>8.19</v>
      </c>
      <c r="D24" s="25">
        <v>7.25</v>
      </c>
      <c r="E24" s="25">
        <v>5.94</v>
      </c>
      <c r="F24" s="25">
        <v>6.73</v>
      </c>
      <c r="G24" s="25">
        <v>6.28</v>
      </c>
      <c r="H24" s="25">
        <v>6.23</v>
      </c>
      <c r="I24" s="25">
        <v>6.1</v>
      </c>
      <c r="J24" s="25">
        <v>6.83</v>
      </c>
      <c r="K24" s="25">
        <v>6.82</v>
      </c>
      <c r="L24" s="25">
        <v>6.29</v>
      </c>
      <c r="M24" s="25">
        <v>7.77</v>
      </c>
      <c r="N24" s="25">
        <v>5.63</v>
      </c>
      <c r="O24" s="25">
        <v>8.19</v>
      </c>
      <c r="P24" s="26">
        <v>6.6716666666666669</v>
      </c>
    </row>
    <row r="25" spans="1:16" ht="16.2" x14ac:dyDescent="0.2">
      <c r="A25" s="27">
        <v>10</v>
      </c>
      <c r="B25" s="34">
        <v>5.6</v>
      </c>
      <c r="C25" s="25">
        <v>8.19</v>
      </c>
      <c r="D25" s="25">
        <v>7.18</v>
      </c>
      <c r="E25" s="25">
        <v>5.57</v>
      </c>
      <c r="F25" s="25">
        <v>6.68</v>
      </c>
      <c r="G25" s="25">
        <v>6.02</v>
      </c>
      <c r="H25" s="25">
        <v>6.2</v>
      </c>
      <c r="I25" s="25">
        <v>6.12</v>
      </c>
      <c r="J25" s="25">
        <v>6.8</v>
      </c>
      <c r="K25" s="25">
        <v>6.82</v>
      </c>
      <c r="L25" s="25">
        <v>6.29</v>
      </c>
      <c r="M25" s="25">
        <v>7.74</v>
      </c>
      <c r="N25" s="25">
        <v>5.57</v>
      </c>
      <c r="O25" s="25">
        <v>8.19</v>
      </c>
      <c r="P25" s="26">
        <v>6.6008333333333331</v>
      </c>
    </row>
    <row r="26" spans="1:16" ht="16.2" x14ac:dyDescent="0.2">
      <c r="A26" s="27"/>
      <c r="B26" s="34"/>
      <c r="C26" s="25"/>
      <c r="D26" s="25"/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6"/>
    </row>
    <row r="27" spans="1:16" ht="16.2" x14ac:dyDescent="0.2">
      <c r="A27" s="27"/>
      <c r="B27" s="34"/>
      <c r="C27" s="25"/>
      <c r="D27" s="25"/>
      <c r="E27" s="25"/>
      <c r="F27" s="25"/>
      <c r="G27" s="25"/>
      <c r="H27" s="25"/>
      <c r="I27" s="25"/>
      <c r="J27" s="25"/>
      <c r="K27" s="25"/>
      <c r="L27" s="25"/>
      <c r="M27" s="25"/>
      <c r="N27" s="25"/>
      <c r="O27" s="25"/>
      <c r="P27" s="26"/>
    </row>
    <row r="28" spans="1:16" ht="16.2" x14ac:dyDescent="0.2">
      <c r="A28" s="27"/>
      <c r="B28" s="34"/>
      <c r="C28" s="25"/>
      <c r="D28" s="25"/>
      <c r="E28" s="25"/>
      <c r="F28" s="25"/>
      <c r="G28" s="25"/>
      <c r="H28" s="25"/>
      <c r="I28" s="25"/>
      <c r="J28" s="25"/>
      <c r="K28" s="25"/>
      <c r="L28" s="25"/>
      <c r="M28" s="25"/>
      <c r="N28" s="25"/>
      <c r="O28" s="25"/>
      <c r="P28" s="26"/>
    </row>
    <row r="29" spans="1:16" ht="16.2" x14ac:dyDescent="0.2">
      <c r="A29" s="27"/>
      <c r="B29" s="34"/>
      <c r="C29" s="25"/>
      <c r="D29" s="25"/>
      <c r="E29" s="25"/>
      <c r="F29" s="25"/>
      <c r="G29" s="25"/>
      <c r="H29" s="25"/>
      <c r="I29" s="25"/>
      <c r="J29" s="25"/>
      <c r="K29" s="25"/>
      <c r="L29" s="25"/>
      <c r="M29" s="25"/>
      <c r="N29" s="25"/>
      <c r="O29" s="25"/>
      <c r="P29" s="26"/>
    </row>
    <row r="30" spans="1:16" ht="16.2" x14ac:dyDescent="0.2">
      <c r="A30" s="27">
        <v>15</v>
      </c>
      <c r="B30" s="34">
        <v>5.38</v>
      </c>
      <c r="C30" s="25">
        <v>8.1300000000000008</v>
      </c>
      <c r="D30" s="25">
        <v>7.11</v>
      </c>
      <c r="E30" s="25">
        <v>5.32</v>
      </c>
      <c r="F30" s="25">
        <v>6.39</v>
      </c>
      <c r="G30" s="25">
        <v>5.71</v>
      </c>
      <c r="H30" s="25">
        <v>6.07</v>
      </c>
      <c r="I30" s="25">
        <v>6.1</v>
      </c>
      <c r="J30" s="25">
        <v>6.83</v>
      </c>
      <c r="K30" s="25">
        <v>6.83</v>
      </c>
      <c r="L30" s="25">
        <v>6.24</v>
      </c>
      <c r="M30" s="25">
        <v>7.8</v>
      </c>
      <c r="N30" s="25">
        <v>5.32</v>
      </c>
      <c r="O30" s="25">
        <v>8.1300000000000008</v>
      </c>
      <c r="P30" s="26">
        <v>6.4924999999999997</v>
      </c>
    </row>
    <row r="31" spans="1:16" ht="16.2" x14ac:dyDescent="0.2">
      <c r="A31" s="27"/>
      <c r="B31" s="25"/>
      <c r="C31" s="25"/>
      <c r="D31" s="25"/>
      <c r="E31" s="25"/>
      <c r="F31" s="25"/>
      <c r="G31" s="25"/>
      <c r="H31" s="25"/>
      <c r="I31" s="25"/>
      <c r="J31" s="25"/>
      <c r="K31" s="25"/>
      <c r="L31" s="25"/>
      <c r="M31" s="25"/>
      <c r="N31" s="25"/>
      <c r="O31" s="25"/>
      <c r="P31" s="26"/>
    </row>
    <row r="32" spans="1:16" ht="16.2" x14ac:dyDescent="0.2">
      <c r="A32" s="27"/>
      <c r="B32" s="25"/>
      <c r="C32" s="25"/>
      <c r="D32" s="25"/>
      <c r="E32" s="25"/>
      <c r="F32" s="25"/>
      <c r="G32" s="25"/>
      <c r="H32" s="25"/>
      <c r="I32" s="25"/>
      <c r="J32" s="25"/>
      <c r="K32" s="25"/>
      <c r="L32" s="25"/>
      <c r="M32" s="25"/>
      <c r="N32" s="25"/>
      <c r="O32" s="25"/>
      <c r="P32" s="26"/>
    </row>
    <row r="33" spans="1:16" ht="16.2" x14ac:dyDescent="0.2">
      <c r="A33" s="27"/>
      <c r="B33" s="25"/>
      <c r="C33" s="25"/>
      <c r="D33" s="25"/>
      <c r="E33" s="25"/>
      <c r="F33" s="25"/>
      <c r="G33" s="25"/>
      <c r="H33" s="25"/>
      <c r="I33" s="25"/>
      <c r="J33" s="25"/>
      <c r="K33" s="25"/>
      <c r="L33" s="25"/>
      <c r="M33" s="25"/>
      <c r="N33" s="25"/>
      <c r="O33" s="25"/>
      <c r="P33" s="26"/>
    </row>
    <row r="34" spans="1:16" ht="16.2" x14ac:dyDescent="0.2">
      <c r="A34" s="27"/>
      <c r="B34" s="25"/>
      <c r="C34" s="25"/>
      <c r="D34" s="25"/>
      <c r="E34" s="25"/>
      <c r="F34" s="25"/>
      <c r="G34" s="25"/>
      <c r="H34" s="25"/>
      <c r="I34" s="25"/>
      <c r="J34" s="25"/>
      <c r="K34" s="25"/>
      <c r="L34" s="25"/>
      <c r="M34" s="25"/>
      <c r="N34" s="25"/>
      <c r="O34" s="25"/>
      <c r="P34" s="26"/>
    </row>
    <row r="35" spans="1:16" ht="16.2" x14ac:dyDescent="0.2">
      <c r="A35" s="27">
        <v>20</v>
      </c>
      <c r="B35" s="25"/>
      <c r="C35" s="25"/>
      <c r="D35" s="25"/>
      <c r="E35" s="25"/>
      <c r="F35" s="25"/>
      <c r="G35" s="25"/>
      <c r="H35" s="25"/>
      <c r="I35" s="25"/>
      <c r="J35" s="25"/>
      <c r="K35" s="25"/>
      <c r="L35" s="25"/>
      <c r="M35" s="25">
        <v>7.75</v>
      </c>
      <c r="N35" s="25">
        <v>7.75</v>
      </c>
      <c r="O35" s="25">
        <v>7.75</v>
      </c>
      <c r="P35" s="26">
        <v>7.75</v>
      </c>
    </row>
    <row r="36" spans="1:16" ht="16.2" x14ac:dyDescent="0.2">
      <c r="A36" s="28"/>
      <c r="B36" s="34"/>
      <c r="C36" s="25"/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5"/>
      <c r="P36" s="26"/>
    </row>
    <row r="37" spans="1:16" ht="16.2" x14ac:dyDescent="0.2">
      <c r="A37" s="27" t="s">
        <v>19</v>
      </c>
      <c r="B37" s="34">
        <v>4.91</v>
      </c>
      <c r="C37" s="25">
        <v>8.08</v>
      </c>
      <c r="D37" s="25">
        <v>7.04</v>
      </c>
      <c r="E37" s="25">
        <v>5.38</v>
      </c>
      <c r="F37" s="25">
        <v>6.09</v>
      </c>
      <c r="G37" s="25">
        <v>5.75</v>
      </c>
      <c r="H37" s="25">
        <v>5.68</v>
      </c>
      <c r="I37" s="25">
        <v>5.89</v>
      </c>
      <c r="J37" s="25">
        <v>6.8</v>
      </c>
      <c r="K37" s="25">
        <v>6.85</v>
      </c>
      <c r="L37" s="25">
        <v>6.27</v>
      </c>
      <c r="M37" s="25">
        <v>7.64</v>
      </c>
      <c r="N37" s="25">
        <v>4.91</v>
      </c>
      <c r="O37" s="25">
        <v>8.08</v>
      </c>
      <c r="P37" s="26">
        <v>6.3649999999999993</v>
      </c>
    </row>
    <row r="39" spans="1:16" ht="21" x14ac:dyDescent="0.25">
      <c r="A39" s="15" t="s">
        <v>66</v>
      </c>
      <c r="B39" s="16"/>
      <c r="C39" s="16"/>
      <c r="D39" s="15"/>
      <c r="E39" s="17"/>
      <c r="F39" s="4" t="s">
        <v>201</v>
      </c>
      <c r="G39" s="18"/>
      <c r="H39" s="16" t="s">
        <v>23</v>
      </c>
      <c r="I39" s="18"/>
      <c r="J39" s="18"/>
      <c r="K39" s="18"/>
      <c r="L39" s="18" t="s">
        <v>64</v>
      </c>
      <c r="M39" s="18"/>
      <c r="N39" s="17"/>
      <c r="O39" s="17"/>
      <c r="P39" s="17"/>
    </row>
    <row r="40" spans="1:16" ht="16.2" x14ac:dyDescent="0.2">
      <c r="A40" s="20"/>
      <c r="B40" s="20"/>
      <c r="C40" s="20"/>
      <c r="D40" s="20"/>
      <c r="E40" s="20"/>
      <c r="F40" s="20"/>
      <c r="G40" s="20"/>
      <c r="H40" s="20"/>
      <c r="I40" s="20"/>
      <c r="J40" s="20"/>
      <c r="K40" s="20"/>
      <c r="L40" s="20"/>
      <c r="M40" s="20"/>
      <c r="N40" s="20"/>
      <c r="O40" s="20"/>
      <c r="P40" s="20"/>
    </row>
    <row r="41" spans="1:16" ht="16.2" x14ac:dyDescent="0.2">
      <c r="A41" s="21" t="s">
        <v>3</v>
      </c>
      <c r="B41" s="22" t="s">
        <v>4</v>
      </c>
      <c r="C41" s="22" t="s">
        <v>5</v>
      </c>
      <c r="D41" s="22" t="s">
        <v>6</v>
      </c>
      <c r="E41" s="22" t="s">
        <v>7</v>
      </c>
      <c r="F41" s="22" t="s">
        <v>8</v>
      </c>
      <c r="G41" s="22" t="s">
        <v>9</v>
      </c>
      <c r="H41" s="22" t="s">
        <v>10</v>
      </c>
      <c r="I41" s="22" t="s">
        <v>11</v>
      </c>
      <c r="J41" s="22" t="s">
        <v>12</v>
      </c>
      <c r="K41" s="22" t="s">
        <v>13</v>
      </c>
      <c r="L41" s="22" t="s">
        <v>14</v>
      </c>
      <c r="M41" s="22" t="s">
        <v>15</v>
      </c>
      <c r="N41" s="22" t="s">
        <v>16</v>
      </c>
      <c r="O41" s="22" t="s">
        <v>17</v>
      </c>
      <c r="P41" s="22" t="s">
        <v>18</v>
      </c>
    </row>
    <row r="42" spans="1:16" ht="16.2" x14ac:dyDescent="0.2">
      <c r="A42" s="23">
        <v>0</v>
      </c>
      <c r="B42" s="60">
        <v>6.06</v>
      </c>
      <c r="C42" s="61">
        <v>8.74</v>
      </c>
      <c r="D42" s="61">
        <v>7.35</v>
      </c>
      <c r="E42" s="61">
        <v>6.96</v>
      </c>
      <c r="F42" s="61">
        <v>7.81</v>
      </c>
      <c r="G42" s="61">
        <v>7.6</v>
      </c>
      <c r="H42" s="61">
        <v>5.97</v>
      </c>
      <c r="I42" s="61">
        <v>5.93</v>
      </c>
      <c r="J42" s="61">
        <v>8.61</v>
      </c>
      <c r="K42" s="61">
        <v>7.44</v>
      </c>
      <c r="L42" s="61">
        <v>6.65</v>
      </c>
      <c r="M42" s="61">
        <v>6.59</v>
      </c>
      <c r="N42" s="25">
        <v>5.93</v>
      </c>
      <c r="O42" s="25">
        <v>8.74</v>
      </c>
      <c r="P42" s="26">
        <v>7.142500000000001</v>
      </c>
    </row>
    <row r="43" spans="1:16" ht="16.2" x14ac:dyDescent="0.2">
      <c r="A43" s="27">
        <v>1</v>
      </c>
      <c r="B43" s="25">
        <v>5.81</v>
      </c>
      <c r="C43" s="25">
        <v>8.15</v>
      </c>
      <c r="D43" s="25">
        <v>7.07</v>
      </c>
      <c r="E43" s="25">
        <v>6.5</v>
      </c>
      <c r="F43" s="25">
        <v>6.71</v>
      </c>
      <c r="G43" s="25">
        <v>7.12</v>
      </c>
      <c r="H43" s="25">
        <v>5.84</v>
      </c>
      <c r="I43" s="25">
        <v>5.75</v>
      </c>
      <c r="J43" s="25">
        <v>8.11</v>
      </c>
      <c r="K43" s="25">
        <v>7.08</v>
      </c>
      <c r="L43" s="25">
        <v>6.58</v>
      </c>
      <c r="M43" s="25">
        <v>5.87</v>
      </c>
      <c r="N43" s="25">
        <v>5.75</v>
      </c>
      <c r="O43" s="25">
        <v>8.15</v>
      </c>
      <c r="P43" s="26">
        <v>6.7158333333333333</v>
      </c>
    </row>
    <row r="44" spans="1:16" ht="16.2" x14ac:dyDescent="0.2">
      <c r="A44" s="27">
        <v>2</v>
      </c>
      <c r="B44" s="25">
        <v>5.82</v>
      </c>
      <c r="C44" s="25">
        <v>7.89</v>
      </c>
      <c r="D44" s="25">
        <v>7.06</v>
      </c>
      <c r="E44" s="25">
        <v>6.26</v>
      </c>
      <c r="F44" s="25">
        <v>6.61</v>
      </c>
      <c r="G44" s="25">
        <v>7.06</v>
      </c>
      <c r="H44" s="25">
        <v>5.66</v>
      </c>
      <c r="I44" s="25">
        <v>5.74</v>
      </c>
      <c r="J44" s="25">
        <v>8.06</v>
      </c>
      <c r="K44" s="25">
        <v>7.02</v>
      </c>
      <c r="L44" s="25">
        <v>6.59</v>
      </c>
      <c r="M44" s="25">
        <v>5.71</v>
      </c>
      <c r="N44" s="25">
        <v>5.66</v>
      </c>
      <c r="O44" s="25">
        <v>8.06</v>
      </c>
      <c r="P44" s="26">
        <v>6.623333333333334</v>
      </c>
    </row>
    <row r="45" spans="1:16" ht="16.2" x14ac:dyDescent="0.2">
      <c r="A45" s="27">
        <v>3</v>
      </c>
      <c r="B45" s="25">
        <v>5.76</v>
      </c>
      <c r="C45" s="25">
        <v>7.87</v>
      </c>
      <c r="D45" s="25">
        <v>7.13</v>
      </c>
      <c r="E45" s="25">
        <v>6.53</v>
      </c>
      <c r="F45" s="25">
        <v>6.55</v>
      </c>
      <c r="G45" s="25">
        <v>7.16</v>
      </c>
      <c r="H45" s="25">
        <v>5.26</v>
      </c>
      <c r="I45" s="25">
        <v>5.73</v>
      </c>
      <c r="J45" s="25">
        <v>7.62</v>
      </c>
      <c r="K45" s="25">
        <v>6.97</v>
      </c>
      <c r="L45" s="25">
        <v>6.6</v>
      </c>
      <c r="M45" s="25">
        <v>5.75</v>
      </c>
      <c r="N45" s="25">
        <v>5.26</v>
      </c>
      <c r="O45" s="25">
        <v>7.87</v>
      </c>
      <c r="P45" s="26">
        <v>6.5774999999999997</v>
      </c>
    </row>
    <row r="46" spans="1:16" ht="16.2" x14ac:dyDescent="0.2">
      <c r="A46" s="27">
        <v>4</v>
      </c>
      <c r="B46" s="25">
        <v>5.78</v>
      </c>
      <c r="C46" s="25">
        <v>7.89</v>
      </c>
      <c r="D46" s="25">
        <v>7.18</v>
      </c>
      <c r="E46" s="25">
        <v>6.57</v>
      </c>
      <c r="F46" s="25">
        <v>6.31</v>
      </c>
      <c r="G46" s="25">
        <v>7.23</v>
      </c>
      <c r="H46" s="25">
        <v>5.0199999999999996</v>
      </c>
      <c r="I46" s="25">
        <v>5.8</v>
      </c>
      <c r="J46" s="25">
        <v>7.36</v>
      </c>
      <c r="K46" s="25">
        <v>6.92</v>
      </c>
      <c r="L46" s="25">
        <v>6.61</v>
      </c>
      <c r="M46" s="25">
        <v>5.83</v>
      </c>
      <c r="N46" s="25">
        <v>5.0199999999999996</v>
      </c>
      <c r="O46" s="25">
        <v>7.89</v>
      </c>
      <c r="P46" s="26">
        <v>6.541666666666667</v>
      </c>
    </row>
    <row r="47" spans="1:16" ht="16.2" x14ac:dyDescent="0.2">
      <c r="A47" s="27">
        <v>5</v>
      </c>
      <c r="B47" s="25">
        <v>5.74</v>
      </c>
      <c r="C47" s="25">
        <v>7.97</v>
      </c>
      <c r="D47" s="25">
        <v>7.22</v>
      </c>
      <c r="E47" s="25">
        <v>6.52</v>
      </c>
      <c r="F47" s="25">
        <v>6.2</v>
      </c>
      <c r="G47" s="25">
        <v>7.18</v>
      </c>
      <c r="H47" s="25">
        <v>5.15</v>
      </c>
      <c r="I47" s="25">
        <v>5.84</v>
      </c>
      <c r="J47" s="25">
        <v>7.31</v>
      </c>
      <c r="K47" s="25">
        <v>6.89</v>
      </c>
      <c r="L47" s="25">
        <v>6.72</v>
      </c>
      <c r="M47" s="25">
        <v>5.92</v>
      </c>
      <c r="N47" s="25">
        <v>5.15</v>
      </c>
      <c r="O47" s="25">
        <v>7.97</v>
      </c>
      <c r="P47" s="26">
        <v>6.5549999999999997</v>
      </c>
    </row>
    <row r="48" spans="1:16" ht="16.2" x14ac:dyDescent="0.2">
      <c r="A48" s="27">
        <v>6</v>
      </c>
      <c r="B48" s="25">
        <v>5.73</v>
      </c>
      <c r="C48" s="25">
        <v>7.95</v>
      </c>
      <c r="D48" s="25">
        <v>7.25</v>
      </c>
      <c r="E48" s="25">
        <v>6.14</v>
      </c>
      <c r="F48" s="25">
        <v>6.06</v>
      </c>
      <c r="G48" s="25">
        <v>7.15</v>
      </c>
      <c r="H48" s="25">
        <v>5.28</v>
      </c>
      <c r="I48" s="25">
        <v>5.81</v>
      </c>
      <c r="J48" s="25">
        <v>7.31</v>
      </c>
      <c r="K48" s="25">
        <v>6.86</v>
      </c>
      <c r="L48" s="25">
        <v>6.69</v>
      </c>
      <c r="M48" s="25">
        <v>6.04</v>
      </c>
      <c r="N48" s="25">
        <v>5.28</v>
      </c>
      <c r="O48" s="25">
        <v>7.95</v>
      </c>
      <c r="P48" s="26">
        <v>6.5225000000000009</v>
      </c>
    </row>
    <row r="49" spans="1:16" ht="16.2" x14ac:dyDescent="0.2">
      <c r="A49" s="27">
        <v>7</v>
      </c>
      <c r="B49" s="25">
        <v>5.77</v>
      </c>
      <c r="C49" s="25">
        <v>8.01</v>
      </c>
      <c r="D49" s="25">
        <v>7.27</v>
      </c>
      <c r="E49" s="25">
        <v>5.95</v>
      </c>
      <c r="F49" s="25">
        <v>6.03</v>
      </c>
      <c r="G49" s="25">
        <v>6.97</v>
      </c>
      <c r="H49" s="25">
        <v>5.33</v>
      </c>
      <c r="I49" s="25">
        <v>5.79</v>
      </c>
      <c r="J49" s="25">
        <v>7.29</v>
      </c>
      <c r="K49" s="25">
        <v>6.83</v>
      </c>
      <c r="L49" s="25">
        <v>6.63</v>
      </c>
      <c r="M49" s="25">
        <v>5.99</v>
      </c>
      <c r="N49" s="25">
        <v>5.33</v>
      </c>
      <c r="O49" s="25">
        <v>8.01</v>
      </c>
      <c r="P49" s="26">
        <v>6.4883333333333324</v>
      </c>
    </row>
    <row r="50" spans="1:16" ht="16.2" x14ac:dyDescent="0.2">
      <c r="A50" s="27">
        <v>8</v>
      </c>
      <c r="B50" s="25">
        <v>5.84</v>
      </c>
      <c r="C50" s="25">
        <v>8.09</v>
      </c>
      <c r="D50" s="25">
        <v>7.21</v>
      </c>
      <c r="E50" s="25">
        <v>5.82</v>
      </c>
      <c r="F50" s="25">
        <v>5.92</v>
      </c>
      <c r="G50" s="25">
        <v>6.85</v>
      </c>
      <c r="H50" s="25">
        <v>5.35</v>
      </c>
      <c r="I50" s="25">
        <v>5.79</v>
      </c>
      <c r="J50" s="25">
        <v>7.25</v>
      </c>
      <c r="K50" s="25">
        <v>6.8</v>
      </c>
      <c r="L50" s="25">
        <v>6.64</v>
      </c>
      <c r="M50" s="25">
        <v>5.99</v>
      </c>
      <c r="N50" s="25">
        <v>5.35</v>
      </c>
      <c r="O50" s="25">
        <v>8.09</v>
      </c>
      <c r="P50" s="26">
        <v>6.4624999999999995</v>
      </c>
    </row>
    <row r="51" spans="1:16" ht="16.2" x14ac:dyDescent="0.2">
      <c r="A51" s="27">
        <v>9</v>
      </c>
      <c r="B51" s="25">
        <v>5.83</v>
      </c>
      <c r="C51" s="25">
        <v>8.14</v>
      </c>
      <c r="D51" s="25">
        <v>7.2</v>
      </c>
      <c r="E51" s="25">
        <v>5.76</v>
      </c>
      <c r="F51" s="25">
        <v>5.62</v>
      </c>
      <c r="G51" s="25">
        <v>6.82</v>
      </c>
      <c r="H51" s="25">
        <v>5.47</v>
      </c>
      <c r="I51" s="25">
        <v>5.81</v>
      </c>
      <c r="J51" s="25">
        <v>7.21</v>
      </c>
      <c r="K51" s="25">
        <v>6.77</v>
      </c>
      <c r="L51" s="25">
        <v>6.59</v>
      </c>
      <c r="M51" s="25">
        <v>6.05</v>
      </c>
      <c r="N51" s="25">
        <v>5.47</v>
      </c>
      <c r="O51" s="25">
        <v>8.14</v>
      </c>
      <c r="P51" s="26">
        <v>6.439166666666666</v>
      </c>
    </row>
    <row r="52" spans="1:16" ht="16.2" x14ac:dyDescent="0.2">
      <c r="A52" s="27">
        <v>10</v>
      </c>
      <c r="B52" s="25">
        <v>5.86</v>
      </c>
      <c r="C52" s="25">
        <v>8.1300000000000008</v>
      </c>
      <c r="D52" s="25">
        <v>7.15</v>
      </c>
      <c r="E52" s="25">
        <v>5.54</v>
      </c>
      <c r="F52" s="25">
        <v>5.55</v>
      </c>
      <c r="G52" s="25">
        <v>6.73</v>
      </c>
      <c r="H52" s="25">
        <v>5.58</v>
      </c>
      <c r="I52" s="25">
        <v>5.82</v>
      </c>
      <c r="J52" s="25">
        <v>7.19</v>
      </c>
      <c r="K52" s="25">
        <v>6.75</v>
      </c>
      <c r="L52" s="25">
        <v>6.59</v>
      </c>
      <c r="M52" s="25">
        <v>6.04</v>
      </c>
      <c r="N52" s="25">
        <v>5.54</v>
      </c>
      <c r="O52" s="25">
        <v>8.1300000000000008</v>
      </c>
      <c r="P52" s="26">
        <v>6.4108333333333327</v>
      </c>
    </row>
    <row r="53" spans="1:16" ht="16.2" x14ac:dyDescent="0.2">
      <c r="A53" s="27"/>
      <c r="B53" s="25"/>
      <c r="C53" s="25"/>
      <c r="D53" s="25"/>
      <c r="E53" s="25"/>
      <c r="F53" s="25"/>
      <c r="G53" s="25"/>
      <c r="H53" s="25"/>
      <c r="I53" s="25"/>
      <c r="J53" s="25"/>
      <c r="K53" s="25"/>
      <c r="L53" s="25"/>
      <c r="M53" s="25"/>
      <c r="N53" s="25"/>
      <c r="O53" s="25"/>
      <c r="P53" s="26"/>
    </row>
    <row r="54" spans="1:16" ht="16.2" x14ac:dyDescent="0.2">
      <c r="A54" s="27"/>
      <c r="B54" s="25"/>
      <c r="C54" s="25"/>
      <c r="D54" s="25"/>
      <c r="E54" s="25"/>
      <c r="F54" s="25"/>
      <c r="G54" s="25"/>
      <c r="H54" s="25"/>
      <c r="I54" s="25"/>
      <c r="J54" s="25"/>
      <c r="K54" s="25"/>
      <c r="L54" s="25"/>
      <c r="M54" s="25"/>
      <c r="N54" s="25"/>
      <c r="O54" s="25"/>
      <c r="P54" s="26"/>
    </row>
    <row r="55" spans="1:16" ht="16.2" x14ac:dyDescent="0.2">
      <c r="A55" s="27"/>
      <c r="B55" s="25"/>
      <c r="C55" s="25"/>
      <c r="D55" s="25"/>
      <c r="E55" s="25"/>
      <c r="F55" s="25"/>
      <c r="G55" s="25"/>
      <c r="H55" s="25"/>
      <c r="I55" s="25"/>
      <c r="J55" s="25"/>
      <c r="K55" s="25"/>
      <c r="L55" s="25"/>
      <c r="M55" s="25"/>
      <c r="N55" s="25"/>
      <c r="O55" s="25"/>
      <c r="P55" s="26"/>
    </row>
    <row r="56" spans="1:16" ht="16.2" x14ac:dyDescent="0.2">
      <c r="A56" s="27"/>
      <c r="B56" s="25"/>
      <c r="C56" s="25"/>
      <c r="D56" s="25"/>
      <c r="E56" s="25"/>
      <c r="F56" s="25"/>
      <c r="G56" s="25"/>
      <c r="H56" s="25"/>
      <c r="I56" s="25"/>
      <c r="J56" s="25"/>
      <c r="K56" s="25"/>
      <c r="L56" s="25"/>
      <c r="M56" s="25"/>
      <c r="N56" s="25"/>
      <c r="O56" s="25"/>
      <c r="P56" s="26"/>
    </row>
    <row r="57" spans="1:16" ht="16.2" x14ac:dyDescent="0.2">
      <c r="A57" s="27">
        <v>15</v>
      </c>
      <c r="B57" s="25">
        <v>5.91</v>
      </c>
      <c r="C57" s="25">
        <v>7.83</v>
      </c>
      <c r="D57" s="25">
        <v>6.92</v>
      </c>
      <c r="E57" s="25">
        <v>5.04</v>
      </c>
      <c r="F57" s="25">
        <v>5.74</v>
      </c>
      <c r="G57" s="25">
        <v>6.34</v>
      </c>
      <c r="H57" s="25">
        <v>5.68</v>
      </c>
      <c r="I57" s="25">
        <v>6.14</v>
      </c>
      <c r="J57" s="25">
        <v>7.2</v>
      </c>
      <c r="K57" s="25">
        <v>6.83</v>
      </c>
      <c r="L57" s="25">
        <v>6.56</v>
      </c>
      <c r="M57" s="25">
        <v>5.86</v>
      </c>
      <c r="N57" s="25">
        <v>5.04</v>
      </c>
      <c r="O57" s="25">
        <v>7.83</v>
      </c>
      <c r="P57" s="26">
        <v>6.3374999999999995</v>
      </c>
    </row>
    <row r="58" spans="1:16" ht="16.2" x14ac:dyDescent="0.2">
      <c r="A58" s="27"/>
      <c r="B58" s="25"/>
      <c r="C58" s="25"/>
      <c r="D58" s="25"/>
      <c r="E58" s="25"/>
      <c r="F58" s="25"/>
      <c r="G58" s="25"/>
      <c r="H58" s="25"/>
      <c r="I58" s="25"/>
      <c r="J58" s="25"/>
      <c r="K58" s="25"/>
      <c r="L58" s="25"/>
      <c r="M58" s="25"/>
      <c r="N58" s="25"/>
      <c r="O58" s="25"/>
      <c r="P58" s="26"/>
    </row>
    <row r="59" spans="1:16" ht="16.2" x14ac:dyDescent="0.2">
      <c r="A59" s="27"/>
      <c r="B59" s="25"/>
      <c r="C59" s="25"/>
      <c r="D59" s="25"/>
      <c r="E59" s="25"/>
      <c r="F59" s="25"/>
      <c r="G59" s="25"/>
      <c r="H59" s="25"/>
      <c r="I59" s="25"/>
      <c r="J59" s="25"/>
      <c r="K59" s="25"/>
      <c r="L59" s="25"/>
      <c r="M59" s="25"/>
      <c r="N59" s="25"/>
      <c r="O59" s="25"/>
      <c r="P59" s="26"/>
    </row>
    <row r="60" spans="1:16" ht="16.2" x14ac:dyDescent="0.2">
      <c r="A60" s="27"/>
      <c r="B60" s="25"/>
      <c r="C60" s="25"/>
      <c r="D60" s="25"/>
      <c r="E60" s="25"/>
      <c r="F60" s="25"/>
      <c r="G60" s="25"/>
      <c r="H60" s="25"/>
      <c r="I60" s="25"/>
      <c r="J60" s="25"/>
      <c r="K60" s="25"/>
      <c r="L60" s="25"/>
      <c r="M60" s="25"/>
      <c r="N60" s="25"/>
      <c r="O60" s="25"/>
      <c r="P60" s="26"/>
    </row>
    <row r="61" spans="1:16" ht="16.2" x14ac:dyDescent="0.2">
      <c r="A61" s="27"/>
      <c r="B61" s="25"/>
      <c r="C61" s="25"/>
      <c r="D61" s="25"/>
      <c r="E61" s="25"/>
      <c r="F61" s="25"/>
      <c r="G61" s="25"/>
      <c r="H61" s="25"/>
      <c r="I61" s="25"/>
      <c r="J61" s="25"/>
      <c r="K61" s="25"/>
      <c r="L61" s="25"/>
      <c r="M61" s="25"/>
      <c r="N61" s="25"/>
      <c r="O61" s="25"/>
      <c r="P61" s="26"/>
    </row>
    <row r="62" spans="1:16" ht="16.2" x14ac:dyDescent="0.2">
      <c r="A62" s="27">
        <v>20</v>
      </c>
      <c r="B62" s="25">
        <v>5.85</v>
      </c>
      <c r="C62" s="25">
        <v>7.96</v>
      </c>
      <c r="D62" s="25">
        <v>6.87</v>
      </c>
      <c r="E62" s="25">
        <v>5.48</v>
      </c>
      <c r="F62" s="25">
        <v>5.85</v>
      </c>
      <c r="G62" s="25">
        <v>6.46</v>
      </c>
      <c r="H62" s="25">
        <v>5.84</v>
      </c>
      <c r="I62" s="25">
        <v>6.23</v>
      </c>
      <c r="J62" s="25">
        <v>7.31</v>
      </c>
      <c r="K62" s="25">
        <v>6.92</v>
      </c>
      <c r="L62" s="25">
        <v>6.63</v>
      </c>
      <c r="M62" s="25">
        <v>5.75</v>
      </c>
      <c r="N62" s="25">
        <v>5.48</v>
      </c>
      <c r="O62" s="25">
        <v>7.96</v>
      </c>
      <c r="P62" s="26">
        <v>6.4291666666666671</v>
      </c>
    </row>
    <row r="63" spans="1:16" ht="16.2" x14ac:dyDescent="0.2">
      <c r="A63" s="29"/>
      <c r="B63" s="25"/>
      <c r="C63" s="25"/>
      <c r="D63" s="25"/>
      <c r="E63" s="25"/>
      <c r="F63" s="25"/>
      <c r="G63" s="25"/>
      <c r="H63" s="25"/>
      <c r="I63" s="25"/>
      <c r="J63" s="25"/>
      <c r="K63" s="25"/>
      <c r="L63" s="25"/>
      <c r="M63" s="25"/>
      <c r="N63" s="25"/>
      <c r="O63" s="25"/>
      <c r="P63" s="26"/>
    </row>
    <row r="64" spans="1:16" ht="16.2" x14ac:dyDescent="0.2">
      <c r="A64" s="28" t="s">
        <v>19</v>
      </c>
      <c r="B64" s="25">
        <v>5.17</v>
      </c>
      <c r="C64" s="25">
        <v>6.76</v>
      </c>
      <c r="D64" s="25">
        <v>6.64</v>
      </c>
      <c r="E64" s="25">
        <v>5.36</v>
      </c>
      <c r="F64" s="25">
        <v>5.44</v>
      </c>
      <c r="G64" s="25">
        <v>6.38</v>
      </c>
      <c r="H64" s="25">
        <v>5.0999999999999996</v>
      </c>
      <c r="I64" s="25">
        <v>5.98</v>
      </c>
      <c r="J64" s="25">
        <v>7.13</v>
      </c>
      <c r="K64" s="25">
        <v>6.85</v>
      </c>
      <c r="L64" s="25">
        <v>6.23</v>
      </c>
      <c r="M64" s="25">
        <v>5.7</v>
      </c>
      <c r="N64" s="25">
        <v>5.0999999999999996</v>
      </c>
      <c r="O64" s="25">
        <v>7.13</v>
      </c>
      <c r="P64" s="26">
        <v>6.0616666666666674</v>
      </c>
    </row>
    <row r="66" spans="1:16" ht="21" x14ac:dyDescent="0.25">
      <c r="A66" s="15" t="s">
        <v>67</v>
      </c>
      <c r="B66" s="16"/>
      <c r="C66" s="16"/>
      <c r="D66" s="15"/>
      <c r="E66" s="17"/>
      <c r="F66" s="4" t="s">
        <v>201</v>
      </c>
      <c r="G66" s="18"/>
      <c r="H66" s="16" t="s">
        <v>26</v>
      </c>
      <c r="I66" s="18"/>
      <c r="J66" s="18"/>
      <c r="K66" s="18"/>
      <c r="L66" s="18" t="s">
        <v>64</v>
      </c>
      <c r="M66" s="18"/>
      <c r="N66" s="17"/>
      <c r="O66" s="17"/>
      <c r="P66" s="17"/>
    </row>
    <row r="67" spans="1:16" ht="16.2" x14ac:dyDescent="0.2">
      <c r="A67" s="20"/>
      <c r="B67" s="20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0"/>
    </row>
    <row r="68" spans="1:16" ht="16.2" x14ac:dyDescent="0.2">
      <c r="A68" s="21" t="s">
        <v>3</v>
      </c>
      <c r="B68" s="22" t="s">
        <v>4</v>
      </c>
      <c r="C68" s="22" t="s">
        <v>5</v>
      </c>
      <c r="D68" s="22" t="s">
        <v>6</v>
      </c>
      <c r="E68" s="22" t="s">
        <v>7</v>
      </c>
      <c r="F68" s="22" t="s">
        <v>8</v>
      </c>
      <c r="G68" s="22" t="s">
        <v>9</v>
      </c>
      <c r="H68" s="22" t="s">
        <v>10</v>
      </c>
      <c r="I68" s="22" t="s">
        <v>11</v>
      </c>
      <c r="J68" s="22" t="s">
        <v>12</v>
      </c>
      <c r="K68" s="22" t="s">
        <v>13</v>
      </c>
      <c r="L68" s="22" t="s">
        <v>14</v>
      </c>
      <c r="M68" s="22" t="s">
        <v>15</v>
      </c>
      <c r="N68" s="22" t="s">
        <v>16</v>
      </c>
      <c r="O68" s="22" t="s">
        <v>17</v>
      </c>
      <c r="P68" s="22" t="s">
        <v>18</v>
      </c>
    </row>
    <row r="69" spans="1:16" ht="16.2" x14ac:dyDescent="0.2">
      <c r="A69" s="23">
        <v>0</v>
      </c>
      <c r="B69" s="60">
        <v>5.7</v>
      </c>
      <c r="C69" s="61">
        <v>8.31</v>
      </c>
      <c r="D69" s="61">
        <v>7.21</v>
      </c>
      <c r="E69" s="61">
        <v>7.17</v>
      </c>
      <c r="F69" s="61">
        <v>7.13</v>
      </c>
      <c r="G69" s="61">
        <v>7.1</v>
      </c>
      <c r="H69" s="61">
        <v>6.35</v>
      </c>
      <c r="I69" s="61">
        <v>6.07</v>
      </c>
      <c r="J69" s="61">
        <v>7.86</v>
      </c>
      <c r="K69" s="61">
        <v>6.8</v>
      </c>
      <c r="L69" s="61">
        <v>6.27</v>
      </c>
      <c r="M69" s="61">
        <v>7.62</v>
      </c>
      <c r="N69" s="25">
        <v>5.7</v>
      </c>
      <c r="O69" s="25">
        <v>8.31</v>
      </c>
      <c r="P69" s="26">
        <v>6.9658333333333333</v>
      </c>
    </row>
    <row r="70" spans="1:16" ht="16.2" x14ac:dyDescent="0.2">
      <c r="A70" s="27">
        <v>1</v>
      </c>
      <c r="B70" s="34">
        <v>5.7</v>
      </c>
      <c r="C70" s="25">
        <v>8.32</v>
      </c>
      <c r="D70" s="25">
        <v>7.15</v>
      </c>
      <c r="E70" s="25">
        <v>7.04</v>
      </c>
      <c r="F70" s="25">
        <v>7.11</v>
      </c>
      <c r="G70" s="25">
        <v>7.01</v>
      </c>
      <c r="H70" s="25">
        <v>6.19</v>
      </c>
      <c r="I70" s="25">
        <v>5.99</v>
      </c>
      <c r="J70" s="25">
        <v>7.34</v>
      </c>
      <c r="K70" s="25">
        <v>6.72</v>
      </c>
      <c r="L70" s="25">
        <v>6.14</v>
      </c>
      <c r="M70" s="25">
        <v>7.62</v>
      </c>
      <c r="N70" s="25">
        <v>5.7</v>
      </c>
      <c r="O70" s="25">
        <v>8.32</v>
      </c>
      <c r="P70" s="26">
        <v>6.8608333333333329</v>
      </c>
    </row>
    <row r="71" spans="1:16" ht="16.2" x14ac:dyDescent="0.2">
      <c r="A71" s="27">
        <v>2</v>
      </c>
      <c r="B71" s="34">
        <v>5.71</v>
      </c>
      <c r="C71" s="25">
        <v>8.2799999999999994</v>
      </c>
      <c r="D71" s="25">
        <v>7.06</v>
      </c>
      <c r="E71" s="25">
        <v>7.09</v>
      </c>
      <c r="F71" s="25">
        <v>7.01</v>
      </c>
      <c r="G71" s="25">
        <v>6.93</v>
      </c>
      <c r="H71" s="25">
        <v>6.17</v>
      </c>
      <c r="I71" s="25">
        <v>5.95</v>
      </c>
      <c r="J71" s="25">
        <v>7.24</v>
      </c>
      <c r="K71" s="25">
        <v>6.68</v>
      </c>
      <c r="L71" s="25">
        <v>6.09</v>
      </c>
      <c r="M71" s="25">
        <v>7.61</v>
      </c>
      <c r="N71" s="25">
        <v>5.71</v>
      </c>
      <c r="O71" s="25">
        <v>8.2799999999999994</v>
      </c>
      <c r="P71" s="26">
        <v>6.8183333333333342</v>
      </c>
    </row>
    <row r="72" spans="1:16" ht="16.2" x14ac:dyDescent="0.2">
      <c r="A72" s="27">
        <v>3</v>
      </c>
      <c r="B72" s="34">
        <v>5.7</v>
      </c>
      <c r="C72" s="25">
        <v>8.26</v>
      </c>
      <c r="D72" s="25">
        <v>7.04</v>
      </c>
      <c r="E72" s="25">
        <v>7.08</v>
      </c>
      <c r="F72" s="25">
        <v>6.87</v>
      </c>
      <c r="G72" s="25">
        <v>6.75</v>
      </c>
      <c r="H72" s="25">
        <v>6.17</v>
      </c>
      <c r="I72" s="25">
        <v>5.84</v>
      </c>
      <c r="J72" s="25">
        <v>7.22</v>
      </c>
      <c r="K72" s="25">
        <v>6.63</v>
      </c>
      <c r="L72" s="25">
        <v>6.06</v>
      </c>
      <c r="M72" s="25">
        <v>7.59</v>
      </c>
      <c r="N72" s="25">
        <v>5.7</v>
      </c>
      <c r="O72" s="25">
        <v>8.26</v>
      </c>
      <c r="P72" s="26">
        <v>6.7674999999999992</v>
      </c>
    </row>
    <row r="73" spans="1:16" ht="16.2" x14ac:dyDescent="0.2">
      <c r="A73" s="27">
        <v>4</v>
      </c>
      <c r="B73" s="34">
        <v>5.71</v>
      </c>
      <c r="C73" s="25">
        <v>8.24</v>
      </c>
      <c r="D73" s="25">
        <v>7.01</v>
      </c>
      <c r="E73" s="25">
        <v>7.02</v>
      </c>
      <c r="F73" s="25">
        <v>6.74</v>
      </c>
      <c r="G73" s="25">
        <v>6.67</v>
      </c>
      <c r="H73" s="25">
        <v>6.16</v>
      </c>
      <c r="I73" s="25">
        <v>5.86</v>
      </c>
      <c r="J73" s="25">
        <v>7.18</v>
      </c>
      <c r="K73" s="25">
        <v>6.61</v>
      </c>
      <c r="L73" s="25">
        <v>6.07</v>
      </c>
      <c r="M73" s="25">
        <v>7.77</v>
      </c>
      <c r="N73" s="25">
        <v>5.71</v>
      </c>
      <c r="O73" s="25">
        <v>8.24</v>
      </c>
      <c r="P73" s="26">
        <v>6.7533333333333339</v>
      </c>
    </row>
    <row r="74" spans="1:16" ht="16.2" x14ac:dyDescent="0.2">
      <c r="A74" s="27">
        <v>5</v>
      </c>
      <c r="B74" s="34">
        <v>5.72</v>
      </c>
      <c r="C74" s="25">
        <v>8.1999999999999993</v>
      </c>
      <c r="D74" s="25">
        <v>7</v>
      </c>
      <c r="E74" s="25">
        <v>6.82</v>
      </c>
      <c r="F74" s="25">
        <v>6.67</v>
      </c>
      <c r="G74" s="25">
        <v>6.65</v>
      </c>
      <c r="H74" s="25">
        <v>6.2</v>
      </c>
      <c r="I74" s="25">
        <v>5.91</v>
      </c>
      <c r="J74" s="25">
        <v>7.1</v>
      </c>
      <c r="K74" s="25">
        <v>6.6</v>
      </c>
      <c r="L74" s="25">
        <v>6.03</v>
      </c>
      <c r="M74" s="25">
        <v>7.63</v>
      </c>
      <c r="N74" s="25">
        <v>5.72</v>
      </c>
      <c r="O74" s="25">
        <v>8.1999999999999993</v>
      </c>
      <c r="P74" s="26">
        <v>6.7108333333333334</v>
      </c>
    </row>
    <row r="75" spans="1:16" ht="16.2" x14ac:dyDescent="0.2">
      <c r="A75" s="27">
        <v>6</v>
      </c>
      <c r="B75" s="34">
        <v>5.72</v>
      </c>
      <c r="C75" s="25">
        <v>8.18</v>
      </c>
      <c r="D75" s="25">
        <v>6.96</v>
      </c>
      <c r="E75" s="25">
        <v>6.62</v>
      </c>
      <c r="F75" s="25">
        <v>6.6</v>
      </c>
      <c r="G75" s="25">
        <v>6.59</v>
      </c>
      <c r="H75" s="25">
        <v>6.24</v>
      </c>
      <c r="I75" s="25">
        <v>5.92</v>
      </c>
      <c r="J75" s="25">
        <v>7.08</v>
      </c>
      <c r="K75" s="25">
        <v>6.59</v>
      </c>
      <c r="L75" s="25">
        <v>6.02</v>
      </c>
      <c r="M75" s="25">
        <v>7.61</v>
      </c>
      <c r="N75" s="25">
        <v>5.72</v>
      </c>
      <c r="O75" s="25">
        <v>8.18</v>
      </c>
      <c r="P75" s="26">
        <v>6.6774999999999993</v>
      </c>
    </row>
    <row r="76" spans="1:16" ht="16.2" x14ac:dyDescent="0.2">
      <c r="A76" s="27">
        <v>7</v>
      </c>
      <c r="B76" s="34">
        <v>5.68</v>
      </c>
      <c r="C76" s="25">
        <v>8.1300000000000008</v>
      </c>
      <c r="D76" s="25">
        <v>6.91</v>
      </c>
      <c r="E76" s="25">
        <v>6.4</v>
      </c>
      <c r="F76" s="25">
        <v>6.45</v>
      </c>
      <c r="G76" s="25">
        <v>6.53</v>
      </c>
      <c r="H76" s="25">
        <v>6.27</v>
      </c>
      <c r="I76" s="25">
        <v>5.94</v>
      </c>
      <c r="J76" s="25">
        <v>7</v>
      </c>
      <c r="K76" s="25">
        <v>6.58</v>
      </c>
      <c r="L76" s="25">
        <v>6.07</v>
      </c>
      <c r="M76" s="25">
        <v>7.6</v>
      </c>
      <c r="N76" s="25">
        <v>5.68</v>
      </c>
      <c r="O76" s="25">
        <v>8.1300000000000008</v>
      </c>
      <c r="P76" s="26">
        <v>6.63</v>
      </c>
    </row>
    <row r="77" spans="1:16" ht="16.2" x14ac:dyDescent="0.2">
      <c r="A77" s="27">
        <v>8</v>
      </c>
      <c r="B77" s="34">
        <v>5.65</v>
      </c>
      <c r="C77" s="25">
        <v>8.0399999999999991</v>
      </c>
      <c r="D77" s="25">
        <v>6.88</v>
      </c>
      <c r="E77" s="25">
        <v>6.62</v>
      </c>
      <c r="F77" s="25">
        <v>6.29</v>
      </c>
      <c r="G77" s="25">
        <v>6.5</v>
      </c>
      <c r="H77" s="25">
        <v>6.23</v>
      </c>
      <c r="I77" s="25">
        <v>5.94</v>
      </c>
      <c r="J77" s="25">
        <v>6.96</v>
      </c>
      <c r="K77" s="25">
        <v>6.57</v>
      </c>
      <c r="L77" s="25">
        <v>6.08</v>
      </c>
      <c r="M77" s="25">
        <v>7.51</v>
      </c>
      <c r="N77" s="25">
        <v>5.65</v>
      </c>
      <c r="O77" s="25">
        <v>8.0399999999999991</v>
      </c>
      <c r="P77" s="26">
        <v>6.6058333333333339</v>
      </c>
    </row>
    <row r="78" spans="1:16" ht="16.2" x14ac:dyDescent="0.2">
      <c r="A78" s="27">
        <v>9</v>
      </c>
      <c r="B78" s="34">
        <v>5.62</v>
      </c>
      <c r="C78" s="25">
        <v>8.01</v>
      </c>
      <c r="D78" s="25">
        <v>6.83</v>
      </c>
      <c r="E78" s="25">
        <v>6.1</v>
      </c>
      <c r="F78" s="25">
        <v>6.25</v>
      </c>
      <c r="G78" s="25">
        <v>6.47</v>
      </c>
      <c r="H78" s="25">
        <v>6.27</v>
      </c>
      <c r="I78" s="25">
        <v>5.94</v>
      </c>
      <c r="J78" s="25">
        <v>6.87</v>
      </c>
      <c r="K78" s="25">
        <v>6.52</v>
      </c>
      <c r="L78" s="25">
        <v>6.1</v>
      </c>
      <c r="M78" s="25">
        <v>7.37</v>
      </c>
      <c r="N78" s="25">
        <v>5.62</v>
      </c>
      <c r="O78" s="25">
        <v>8.01</v>
      </c>
      <c r="P78" s="26">
        <v>6.5291666666666659</v>
      </c>
    </row>
    <row r="79" spans="1:16" ht="16.2" x14ac:dyDescent="0.2">
      <c r="A79" s="27">
        <v>10</v>
      </c>
      <c r="B79" s="34">
        <v>5.6</v>
      </c>
      <c r="C79" s="25">
        <v>7.95</v>
      </c>
      <c r="D79" s="25">
        <v>6.8</v>
      </c>
      <c r="E79" s="25">
        <v>5.91</v>
      </c>
      <c r="F79" s="25">
        <v>6.19</v>
      </c>
      <c r="G79" s="25">
        <v>6.48</v>
      </c>
      <c r="H79" s="25">
        <v>6.25</v>
      </c>
      <c r="I79" s="25">
        <v>5.93</v>
      </c>
      <c r="J79" s="25">
        <v>6.88</v>
      </c>
      <c r="K79" s="25">
        <v>6.53</v>
      </c>
      <c r="L79" s="25">
        <v>6.02</v>
      </c>
      <c r="M79" s="25">
        <v>7.45</v>
      </c>
      <c r="N79" s="25">
        <v>5.6</v>
      </c>
      <c r="O79" s="25">
        <v>7.95</v>
      </c>
      <c r="P79" s="26">
        <v>6.4991666666666674</v>
      </c>
    </row>
    <row r="80" spans="1:16" ht="16.2" x14ac:dyDescent="0.2">
      <c r="A80" s="27"/>
      <c r="B80" s="34"/>
      <c r="C80" s="25"/>
      <c r="D80" s="25"/>
      <c r="E80" s="25"/>
      <c r="F80" s="25"/>
      <c r="G80" s="25"/>
      <c r="H80" s="25"/>
      <c r="I80" s="25"/>
      <c r="J80" s="25"/>
      <c r="K80" s="25"/>
      <c r="L80" s="25"/>
      <c r="M80" s="25"/>
      <c r="N80" s="25"/>
      <c r="O80" s="25"/>
      <c r="P80" s="26"/>
    </row>
    <row r="81" spans="1:16" ht="16.2" x14ac:dyDescent="0.2">
      <c r="A81" s="27"/>
      <c r="B81" s="34"/>
      <c r="C81" s="25"/>
      <c r="D81" s="25"/>
      <c r="E81" s="25"/>
      <c r="F81" s="25"/>
      <c r="G81" s="25"/>
      <c r="H81" s="25"/>
      <c r="I81" s="25"/>
      <c r="J81" s="25"/>
      <c r="K81" s="25"/>
      <c r="L81" s="25"/>
      <c r="M81" s="25"/>
      <c r="N81" s="25"/>
      <c r="O81" s="25"/>
      <c r="P81" s="26"/>
    </row>
    <row r="82" spans="1:16" ht="16.2" x14ac:dyDescent="0.2">
      <c r="A82" s="27"/>
      <c r="B82" s="34"/>
      <c r="C82" s="25"/>
      <c r="D82" s="25"/>
      <c r="E82" s="25"/>
      <c r="F82" s="25"/>
      <c r="G82" s="25"/>
      <c r="H82" s="25"/>
      <c r="I82" s="25"/>
      <c r="J82" s="25"/>
      <c r="K82" s="25"/>
      <c r="L82" s="25"/>
      <c r="M82" s="25"/>
      <c r="N82" s="25"/>
      <c r="O82" s="25"/>
      <c r="P82" s="26"/>
    </row>
    <row r="83" spans="1:16" ht="16.2" x14ac:dyDescent="0.2">
      <c r="A83" s="27"/>
      <c r="B83" s="34"/>
      <c r="C83" s="25"/>
      <c r="D83" s="25"/>
      <c r="E83" s="25"/>
      <c r="F83" s="25"/>
      <c r="G83" s="25"/>
      <c r="H83" s="25"/>
      <c r="I83" s="25"/>
      <c r="J83" s="25"/>
      <c r="K83" s="25"/>
      <c r="L83" s="25"/>
      <c r="M83" s="25"/>
      <c r="N83" s="25"/>
      <c r="O83" s="25"/>
      <c r="P83" s="26"/>
    </row>
    <row r="84" spans="1:16" ht="16.2" x14ac:dyDescent="0.2">
      <c r="A84" s="27">
        <v>15</v>
      </c>
      <c r="B84" s="34">
        <v>5.56</v>
      </c>
      <c r="C84" s="25">
        <v>7.91</v>
      </c>
      <c r="D84" s="25">
        <v>6.64</v>
      </c>
      <c r="E84" s="25">
        <v>6.14</v>
      </c>
      <c r="F84" s="25">
        <v>6.07</v>
      </c>
      <c r="G84" s="25">
        <v>6.54</v>
      </c>
      <c r="H84" s="25"/>
      <c r="I84" s="25">
        <v>5.89</v>
      </c>
      <c r="J84" s="25"/>
      <c r="K84" s="25"/>
      <c r="L84" s="25">
        <v>6.08</v>
      </c>
      <c r="M84" s="25">
        <v>7.06</v>
      </c>
      <c r="N84" s="25">
        <v>5.56</v>
      </c>
      <c r="O84" s="25">
        <v>7.91</v>
      </c>
      <c r="P84" s="26">
        <v>6.4322222222222223</v>
      </c>
    </row>
    <row r="85" spans="1:16" ht="16.2" x14ac:dyDescent="0.2">
      <c r="A85" s="30"/>
      <c r="B85" s="34"/>
      <c r="C85" s="25"/>
      <c r="D85" s="25"/>
      <c r="E85" s="25"/>
      <c r="F85" s="25"/>
      <c r="G85" s="25"/>
      <c r="H85" s="25"/>
      <c r="I85" s="25"/>
      <c r="J85" s="25"/>
      <c r="K85" s="25"/>
      <c r="L85" s="25"/>
      <c r="M85" s="25"/>
      <c r="N85" s="25"/>
      <c r="O85" s="25"/>
      <c r="P85" s="26"/>
    </row>
    <row r="86" spans="1:16" ht="16.2" x14ac:dyDescent="0.2">
      <c r="A86" s="27" t="s">
        <v>19</v>
      </c>
      <c r="B86" s="34">
        <v>5.26</v>
      </c>
      <c r="C86" s="25">
        <v>7.82</v>
      </c>
      <c r="D86" s="25">
        <v>6.49</v>
      </c>
      <c r="E86" s="25">
        <v>6.1</v>
      </c>
      <c r="F86" s="25">
        <v>5.89</v>
      </c>
      <c r="G86" s="25">
        <v>6.52</v>
      </c>
      <c r="H86" s="25">
        <v>6.25</v>
      </c>
      <c r="I86" s="25">
        <v>5.83</v>
      </c>
      <c r="J86" s="25">
        <v>6.84</v>
      </c>
      <c r="K86" s="25">
        <v>6.53</v>
      </c>
      <c r="L86" s="25">
        <v>6.03</v>
      </c>
      <c r="M86" s="25">
        <v>6.36</v>
      </c>
      <c r="N86" s="25">
        <v>5.26</v>
      </c>
      <c r="O86" s="25">
        <v>7.82</v>
      </c>
      <c r="P86" s="26">
        <v>6.3266666666666671</v>
      </c>
    </row>
    <row r="88" spans="1:16" ht="21" x14ac:dyDescent="0.25">
      <c r="A88" s="15" t="s">
        <v>68</v>
      </c>
      <c r="B88" s="16"/>
      <c r="C88" s="16"/>
      <c r="D88" s="15"/>
      <c r="E88" s="17"/>
      <c r="F88" s="4" t="s">
        <v>201</v>
      </c>
      <c r="G88" s="18"/>
      <c r="H88" s="16" t="s">
        <v>28</v>
      </c>
      <c r="I88" s="18"/>
      <c r="J88" s="18"/>
      <c r="K88" s="18"/>
      <c r="L88" s="18" t="s">
        <v>64</v>
      </c>
      <c r="M88" s="18"/>
      <c r="N88" s="18"/>
      <c r="O88" s="17"/>
      <c r="P88" s="17"/>
    </row>
    <row r="89" spans="1:16" ht="16.2" x14ac:dyDescent="0.2">
      <c r="A89" s="20"/>
      <c r="B89" s="20"/>
      <c r="C89" s="20"/>
      <c r="D89" s="20"/>
      <c r="E89" s="20"/>
      <c r="F89" s="20"/>
      <c r="G89" s="20"/>
      <c r="H89" s="20"/>
      <c r="I89" s="20"/>
      <c r="J89" s="20"/>
      <c r="K89" s="20"/>
      <c r="L89" s="20"/>
      <c r="M89" s="20"/>
      <c r="N89" s="20"/>
      <c r="O89" s="20"/>
      <c r="P89" s="20"/>
    </row>
    <row r="90" spans="1:16" ht="16.2" x14ac:dyDescent="0.2">
      <c r="A90" s="21" t="s">
        <v>3</v>
      </c>
      <c r="B90" s="22" t="s">
        <v>4</v>
      </c>
      <c r="C90" s="22" t="s">
        <v>5</v>
      </c>
      <c r="D90" s="22" t="s">
        <v>6</v>
      </c>
      <c r="E90" s="22" t="s">
        <v>7</v>
      </c>
      <c r="F90" s="22" t="s">
        <v>8</v>
      </c>
      <c r="G90" s="22" t="s">
        <v>9</v>
      </c>
      <c r="H90" s="22" t="s">
        <v>10</v>
      </c>
      <c r="I90" s="22" t="s">
        <v>11</v>
      </c>
      <c r="J90" s="22" t="s">
        <v>12</v>
      </c>
      <c r="K90" s="22" t="s">
        <v>13</v>
      </c>
      <c r="L90" s="22" t="s">
        <v>14</v>
      </c>
      <c r="M90" s="22" t="s">
        <v>15</v>
      </c>
      <c r="N90" s="22" t="s">
        <v>16</v>
      </c>
      <c r="O90" s="22" t="s">
        <v>17</v>
      </c>
      <c r="P90" s="22" t="s">
        <v>18</v>
      </c>
    </row>
    <row r="91" spans="1:16" ht="16.2" x14ac:dyDescent="0.2">
      <c r="A91" s="23">
        <v>0</v>
      </c>
      <c r="B91" s="60">
        <v>6.26</v>
      </c>
      <c r="C91" s="61">
        <v>8.4</v>
      </c>
      <c r="D91" s="61">
        <v>8.11</v>
      </c>
      <c r="E91" s="61">
        <v>7.43</v>
      </c>
      <c r="F91" s="61">
        <v>7.37</v>
      </c>
      <c r="G91" s="61">
        <v>7.48</v>
      </c>
      <c r="H91" s="61">
        <v>7.16</v>
      </c>
      <c r="I91" s="61">
        <v>6.57</v>
      </c>
      <c r="J91" s="61">
        <v>7.92</v>
      </c>
      <c r="K91" s="61">
        <v>7.75</v>
      </c>
      <c r="L91" s="61">
        <v>6.52</v>
      </c>
      <c r="M91" s="61">
        <v>6.04</v>
      </c>
      <c r="N91" s="25">
        <v>6.04</v>
      </c>
      <c r="O91" s="25">
        <v>8.4</v>
      </c>
      <c r="P91" s="26">
        <v>7.2508333333333326</v>
      </c>
    </row>
    <row r="92" spans="1:16" ht="16.2" x14ac:dyDescent="0.2">
      <c r="A92" s="27">
        <v>1</v>
      </c>
      <c r="B92" s="34">
        <v>6.25</v>
      </c>
      <c r="C92" s="25">
        <v>8.34</v>
      </c>
      <c r="D92" s="25">
        <v>7.89</v>
      </c>
      <c r="E92" s="25">
        <v>7.22</v>
      </c>
      <c r="F92" s="25">
        <v>7.38</v>
      </c>
      <c r="G92" s="25">
        <v>7.4</v>
      </c>
      <c r="H92" s="25">
        <v>7.01</v>
      </c>
      <c r="I92" s="25">
        <v>6.46</v>
      </c>
      <c r="J92" s="25">
        <v>7.94</v>
      </c>
      <c r="K92" s="25">
        <v>7.15</v>
      </c>
      <c r="L92" s="25">
        <v>6.43</v>
      </c>
      <c r="M92" s="25">
        <v>5.86</v>
      </c>
      <c r="N92" s="25">
        <v>5.86</v>
      </c>
      <c r="O92" s="25">
        <v>8.34</v>
      </c>
      <c r="P92" s="26">
        <v>7.1108333333333329</v>
      </c>
    </row>
    <row r="93" spans="1:16" ht="16.2" x14ac:dyDescent="0.2">
      <c r="A93" s="27">
        <v>2</v>
      </c>
      <c r="B93" s="34">
        <v>6.16</v>
      </c>
      <c r="C93" s="25">
        <v>8.32</v>
      </c>
      <c r="D93" s="25">
        <v>7.84</v>
      </c>
      <c r="E93" s="25">
        <v>7.11</v>
      </c>
      <c r="F93" s="25">
        <v>7.24</v>
      </c>
      <c r="G93" s="25">
        <v>7.34</v>
      </c>
      <c r="H93" s="25">
        <v>6.95</v>
      </c>
      <c r="I93" s="25">
        <v>6.45</v>
      </c>
      <c r="J93" s="25">
        <v>7.96</v>
      </c>
      <c r="K93" s="25">
        <v>6.97</v>
      </c>
      <c r="L93" s="25">
        <v>6.47</v>
      </c>
      <c r="M93" s="25">
        <v>5.8</v>
      </c>
      <c r="N93" s="25">
        <v>5.8</v>
      </c>
      <c r="O93" s="25">
        <v>8.32</v>
      </c>
      <c r="P93" s="26">
        <v>7.0508333333333333</v>
      </c>
    </row>
    <row r="94" spans="1:16" ht="16.2" x14ac:dyDescent="0.2">
      <c r="A94" s="27">
        <v>3</v>
      </c>
      <c r="B94" s="34">
        <v>6.17</v>
      </c>
      <c r="C94" s="25">
        <v>8.2899999999999991</v>
      </c>
      <c r="D94" s="25">
        <v>7.81</v>
      </c>
      <c r="E94" s="25">
        <v>7.07</v>
      </c>
      <c r="F94" s="25">
        <v>7.09</v>
      </c>
      <c r="G94" s="25">
        <v>7.28</v>
      </c>
      <c r="H94" s="25">
        <v>6.9</v>
      </c>
      <c r="I94" s="25">
        <v>6.44</v>
      </c>
      <c r="J94" s="25">
        <v>7.88</v>
      </c>
      <c r="K94" s="25">
        <v>6.93</v>
      </c>
      <c r="L94" s="25">
        <v>6.42</v>
      </c>
      <c r="M94" s="25">
        <v>5.71</v>
      </c>
      <c r="N94" s="25">
        <v>5.71</v>
      </c>
      <c r="O94" s="25">
        <v>8.2899999999999991</v>
      </c>
      <c r="P94" s="26">
        <v>6.9991666666666648</v>
      </c>
    </row>
    <row r="95" spans="1:16" ht="16.2" x14ac:dyDescent="0.2">
      <c r="A95" s="27">
        <v>4</v>
      </c>
      <c r="B95" s="34">
        <v>6.12</v>
      </c>
      <c r="C95" s="25">
        <v>8.27</v>
      </c>
      <c r="D95" s="25">
        <v>7.79</v>
      </c>
      <c r="E95" s="25">
        <v>7.03</v>
      </c>
      <c r="F95" s="25">
        <v>7.04</v>
      </c>
      <c r="G95" s="25">
        <v>7.24</v>
      </c>
      <c r="H95" s="25">
        <v>6.9</v>
      </c>
      <c r="I95" s="25">
        <v>6.42</v>
      </c>
      <c r="J95" s="25">
        <v>7.81</v>
      </c>
      <c r="K95" s="25">
        <v>6.9</v>
      </c>
      <c r="L95" s="25">
        <v>6.4</v>
      </c>
      <c r="M95" s="25">
        <v>5.68</v>
      </c>
      <c r="N95" s="25">
        <v>5.68</v>
      </c>
      <c r="O95" s="25">
        <v>8.27</v>
      </c>
      <c r="P95" s="26">
        <v>6.9666666666666686</v>
      </c>
    </row>
    <row r="96" spans="1:16" ht="16.2" x14ac:dyDescent="0.2">
      <c r="A96" s="27">
        <v>5</v>
      </c>
      <c r="B96" s="34">
        <v>6.13</v>
      </c>
      <c r="C96" s="25">
        <v>8.25</v>
      </c>
      <c r="D96" s="25">
        <v>7.74</v>
      </c>
      <c r="E96" s="25">
        <v>6.95</v>
      </c>
      <c r="F96" s="25">
        <v>7.03</v>
      </c>
      <c r="G96" s="25">
        <v>7.2</v>
      </c>
      <c r="H96" s="25">
        <v>6.91</v>
      </c>
      <c r="I96" s="25">
        <v>6.4</v>
      </c>
      <c r="J96" s="25">
        <v>7.74</v>
      </c>
      <c r="K96" s="25">
        <v>6.86</v>
      </c>
      <c r="L96" s="25">
        <v>6.36</v>
      </c>
      <c r="M96" s="25">
        <v>5.65</v>
      </c>
      <c r="N96" s="25">
        <v>5.65</v>
      </c>
      <c r="O96" s="25">
        <v>8.25</v>
      </c>
      <c r="P96" s="26">
        <v>6.9349999999999996</v>
      </c>
    </row>
    <row r="97" spans="1:16" ht="16.2" x14ac:dyDescent="0.2">
      <c r="A97" s="27">
        <v>6</v>
      </c>
      <c r="B97" s="34">
        <v>6.1</v>
      </c>
      <c r="C97" s="25">
        <v>8.24</v>
      </c>
      <c r="D97" s="25">
        <v>7.7</v>
      </c>
      <c r="E97" s="25">
        <v>6.93</v>
      </c>
      <c r="F97" s="25">
        <v>6.74</v>
      </c>
      <c r="G97" s="25">
        <v>7.17</v>
      </c>
      <c r="H97" s="25">
        <v>6.89</v>
      </c>
      <c r="I97" s="25">
        <v>6.43</v>
      </c>
      <c r="J97" s="25">
        <v>7.71</v>
      </c>
      <c r="K97" s="25">
        <v>6.84</v>
      </c>
      <c r="L97" s="25">
        <v>6.37</v>
      </c>
      <c r="M97" s="25">
        <v>5.66</v>
      </c>
      <c r="N97" s="25">
        <v>5.66</v>
      </c>
      <c r="O97" s="25">
        <v>8.24</v>
      </c>
      <c r="P97" s="26">
        <v>6.8983333333333334</v>
      </c>
    </row>
    <row r="98" spans="1:16" ht="16.2" x14ac:dyDescent="0.2">
      <c r="A98" s="27">
        <v>7</v>
      </c>
      <c r="B98" s="34">
        <v>6.12</v>
      </c>
      <c r="C98" s="25">
        <v>8.2200000000000006</v>
      </c>
      <c r="D98" s="25">
        <v>7.67</v>
      </c>
      <c r="E98" s="25">
        <v>6.9</v>
      </c>
      <c r="F98" s="25">
        <v>6.62</v>
      </c>
      <c r="G98" s="25">
        <v>7.15</v>
      </c>
      <c r="H98" s="25">
        <v>6.86</v>
      </c>
      <c r="I98" s="25">
        <v>6.42</v>
      </c>
      <c r="J98" s="25">
        <v>7.67</v>
      </c>
      <c r="K98" s="25">
        <v>6.82</v>
      </c>
      <c r="L98" s="25">
        <v>6.37</v>
      </c>
      <c r="M98" s="25">
        <v>5.6</v>
      </c>
      <c r="N98" s="25">
        <v>5.6</v>
      </c>
      <c r="O98" s="25">
        <v>8.2200000000000006</v>
      </c>
      <c r="P98" s="26">
        <v>6.8683333333333323</v>
      </c>
    </row>
    <row r="99" spans="1:16" ht="16.2" x14ac:dyDescent="0.2">
      <c r="A99" s="27">
        <v>8</v>
      </c>
      <c r="B99" s="34">
        <v>6.09</v>
      </c>
      <c r="C99" s="25">
        <v>8.1999999999999993</v>
      </c>
      <c r="D99" s="25">
        <v>7.64</v>
      </c>
      <c r="E99" s="25">
        <v>6.88</v>
      </c>
      <c r="F99" s="25">
        <v>6.53</v>
      </c>
      <c r="G99" s="25">
        <v>7.14</v>
      </c>
      <c r="H99" s="25">
        <v>6.83</v>
      </c>
      <c r="I99" s="25">
        <v>6.43</v>
      </c>
      <c r="J99" s="25">
        <v>7.61</v>
      </c>
      <c r="K99" s="25">
        <v>6.81</v>
      </c>
      <c r="L99" s="25">
        <v>6.42</v>
      </c>
      <c r="M99" s="25">
        <v>5.49</v>
      </c>
      <c r="N99" s="25">
        <v>5.49</v>
      </c>
      <c r="O99" s="25">
        <v>8.1999999999999993</v>
      </c>
      <c r="P99" s="26">
        <v>6.8391666666666664</v>
      </c>
    </row>
    <row r="100" spans="1:16" ht="16.2" x14ac:dyDescent="0.2">
      <c r="A100" s="27">
        <v>9</v>
      </c>
      <c r="B100" s="34">
        <v>6.09</v>
      </c>
      <c r="C100" s="25">
        <v>8.18</v>
      </c>
      <c r="D100" s="25">
        <v>7.66</v>
      </c>
      <c r="E100" s="25">
        <v>6.85</v>
      </c>
      <c r="F100" s="25">
        <v>6.48</v>
      </c>
      <c r="G100" s="25">
        <v>7.12</v>
      </c>
      <c r="H100" s="25">
        <v>6.82</v>
      </c>
      <c r="I100" s="25">
        <v>6.43</v>
      </c>
      <c r="J100" s="25">
        <v>7.56</v>
      </c>
      <c r="K100" s="25">
        <v>6.8</v>
      </c>
      <c r="L100" s="25">
        <v>6.4</v>
      </c>
      <c r="M100" s="25">
        <v>5.5</v>
      </c>
      <c r="N100" s="25">
        <v>5.5</v>
      </c>
      <c r="O100" s="25">
        <v>8.18</v>
      </c>
      <c r="P100" s="26">
        <v>6.8241666666666676</v>
      </c>
    </row>
    <row r="101" spans="1:16" ht="16.2" x14ac:dyDescent="0.2">
      <c r="A101" s="27">
        <v>10</v>
      </c>
      <c r="B101" s="34">
        <v>6.09</v>
      </c>
      <c r="C101" s="25">
        <v>8.17</v>
      </c>
      <c r="D101" s="25">
        <v>7.63</v>
      </c>
      <c r="E101" s="25">
        <v>6.83</v>
      </c>
      <c r="F101" s="25">
        <v>6.45</v>
      </c>
      <c r="G101" s="25">
        <v>7.01</v>
      </c>
      <c r="H101" s="25">
        <v>6.84</v>
      </c>
      <c r="I101" s="25">
        <v>6.39</v>
      </c>
      <c r="J101" s="25">
        <v>7.57</v>
      </c>
      <c r="K101" s="25">
        <v>6.79</v>
      </c>
      <c r="L101" s="25">
        <v>6.31</v>
      </c>
      <c r="M101" s="25">
        <v>5.41</v>
      </c>
      <c r="N101" s="25">
        <v>5.41</v>
      </c>
      <c r="O101" s="25">
        <v>8.17</v>
      </c>
      <c r="P101" s="26">
        <v>6.7908333333333326</v>
      </c>
    </row>
    <row r="102" spans="1:16" ht="16.2" x14ac:dyDescent="0.2">
      <c r="A102" s="27"/>
      <c r="B102" s="34"/>
      <c r="C102" s="25"/>
      <c r="D102" s="25"/>
      <c r="E102" s="25"/>
      <c r="F102" s="25"/>
      <c r="G102" s="25"/>
      <c r="H102" s="25"/>
      <c r="I102" s="25"/>
      <c r="J102" s="25"/>
      <c r="K102" s="25"/>
      <c r="L102" s="25"/>
      <c r="M102" s="25"/>
      <c r="N102" s="25"/>
      <c r="O102" s="25"/>
      <c r="P102" s="26"/>
    </row>
    <row r="103" spans="1:16" ht="16.2" x14ac:dyDescent="0.2">
      <c r="A103" s="27"/>
      <c r="B103" s="34"/>
      <c r="C103" s="25"/>
      <c r="D103" s="25"/>
      <c r="E103" s="25"/>
      <c r="F103" s="25"/>
      <c r="G103" s="25"/>
      <c r="H103" s="25"/>
      <c r="I103" s="25"/>
      <c r="J103" s="25"/>
      <c r="K103" s="25"/>
      <c r="L103" s="25"/>
      <c r="M103" s="25"/>
      <c r="N103" s="25"/>
      <c r="O103" s="25"/>
      <c r="P103" s="26"/>
    </row>
    <row r="104" spans="1:16" ht="16.2" x14ac:dyDescent="0.2">
      <c r="A104" s="27"/>
      <c r="B104" s="34"/>
      <c r="C104" s="25"/>
      <c r="D104" s="25"/>
      <c r="E104" s="25"/>
      <c r="F104" s="25"/>
      <c r="G104" s="25"/>
      <c r="H104" s="25"/>
      <c r="I104" s="25"/>
      <c r="J104" s="25"/>
      <c r="K104" s="25"/>
      <c r="L104" s="25"/>
      <c r="M104" s="25"/>
      <c r="N104" s="25"/>
      <c r="O104" s="25"/>
      <c r="P104" s="26"/>
    </row>
    <row r="105" spans="1:16" ht="16.2" x14ac:dyDescent="0.2">
      <c r="A105" s="27"/>
      <c r="B105" s="34"/>
      <c r="C105" s="25"/>
      <c r="D105" s="25"/>
      <c r="E105" s="25"/>
      <c r="F105" s="25"/>
      <c r="G105" s="25"/>
      <c r="H105" s="25"/>
      <c r="I105" s="25"/>
      <c r="J105" s="25"/>
      <c r="K105" s="25"/>
      <c r="L105" s="25"/>
      <c r="M105" s="25"/>
      <c r="N105" s="25"/>
      <c r="O105" s="25"/>
      <c r="P105" s="26"/>
    </row>
    <row r="106" spans="1:16" ht="16.2" x14ac:dyDescent="0.2">
      <c r="A106" s="27">
        <v>15</v>
      </c>
      <c r="B106" s="34">
        <v>6.07</v>
      </c>
      <c r="C106" s="25">
        <v>8.14</v>
      </c>
      <c r="D106" s="25">
        <v>7.52</v>
      </c>
      <c r="E106" s="25">
        <v>6.76</v>
      </c>
      <c r="F106" s="25">
        <v>6.42</v>
      </c>
      <c r="G106" s="25">
        <v>6.94</v>
      </c>
      <c r="H106" s="25">
        <v>6.76</v>
      </c>
      <c r="I106" s="25">
        <v>6.4</v>
      </c>
      <c r="J106" s="25">
        <v>7.54</v>
      </c>
      <c r="K106" s="25">
        <v>6.78</v>
      </c>
      <c r="L106" s="25">
        <v>6.37</v>
      </c>
      <c r="M106" s="25">
        <v>5.42</v>
      </c>
      <c r="N106" s="25">
        <v>5.42</v>
      </c>
      <c r="O106" s="25">
        <v>8.14</v>
      </c>
      <c r="P106" s="26">
        <v>6.7600000000000007</v>
      </c>
    </row>
    <row r="107" spans="1:16" ht="16.2" x14ac:dyDescent="0.2">
      <c r="A107" s="27"/>
      <c r="B107" s="34"/>
      <c r="C107" s="25"/>
      <c r="D107" s="25"/>
      <c r="E107" s="25"/>
      <c r="F107" s="25"/>
      <c r="G107" s="25"/>
      <c r="H107" s="25"/>
      <c r="I107" s="25"/>
      <c r="J107" s="25"/>
      <c r="K107" s="25"/>
      <c r="L107" s="25"/>
      <c r="M107" s="25"/>
      <c r="N107" s="25"/>
      <c r="O107" s="25"/>
      <c r="P107" s="26"/>
    </row>
    <row r="108" spans="1:16" ht="16.2" x14ac:dyDescent="0.2">
      <c r="A108" s="27"/>
      <c r="B108" s="34"/>
      <c r="C108" s="25"/>
      <c r="D108" s="25"/>
      <c r="E108" s="25"/>
      <c r="F108" s="25"/>
      <c r="G108" s="25"/>
      <c r="H108" s="25"/>
      <c r="I108" s="25"/>
      <c r="J108" s="25"/>
      <c r="K108" s="25"/>
      <c r="L108" s="25"/>
      <c r="M108" s="25"/>
      <c r="N108" s="25"/>
      <c r="O108" s="25"/>
      <c r="P108" s="26"/>
    </row>
    <row r="109" spans="1:16" ht="16.2" x14ac:dyDescent="0.2">
      <c r="A109" s="27"/>
      <c r="B109" s="34"/>
      <c r="C109" s="25"/>
      <c r="D109" s="25"/>
      <c r="E109" s="25"/>
      <c r="F109" s="25"/>
      <c r="G109" s="25"/>
      <c r="H109" s="25"/>
      <c r="I109" s="25"/>
      <c r="J109" s="25"/>
      <c r="K109" s="25"/>
      <c r="L109" s="25"/>
      <c r="M109" s="25"/>
      <c r="N109" s="25"/>
      <c r="O109" s="25"/>
      <c r="P109" s="26"/>
    </row>
    <row r="110" spans="1:16" ht="16.2" x14ac:dyDescent="0.2">
      <c r="A110" s="27"/>
      <c r="B110" s="34"/>
      <c r="C110" s="25"/>
      <c r="D110" s="25"/>
      <c r="E110" s="25"/>
      <c r="F110" s="25"/>
      <c r="G110" s="25"/>
      <c r="H110" s="25"/>
      <c r="I110" s="25"/>
      <c r="J110" s="25"/>
      <c r="K110" s="25"/>
      <c r="L110" s="25"/>
      <c r="M110" s="25"/>
      <c r="N110" s="25"/>
      <c r="O110" s="25"/>
      <c r="P110" s="26"/>
    </row>
    <row r="111" spans="1:16" ht="16.2" x14ac:dyDescent="0.2">
      <c r="A111" s="27">
        <v>20</v>
      </c>
      <c r="B111" s="34">
        <v>6.08</v>
      </c>
      <c r="C111" s="25">
        <v>8.11</v>
      </c>
      <c r="D111" s="25">
        <v>7.44</v>
      </c>
      <c r="E111" s="25">
        <v>6.45</v>
      </c>
      <c r="F111" s="25">
        <v>6.46</v>
      </c>
      <c r="G111" s="25">
        <v>6.81</v>
      </c>
      <c r="H111" s="25">
        <v>6.64</v>
      </c>
      <c r="I111" s="25">
        <v>6.34</v>
      </c>
      <c r="J111" s="25">
        <v>7.5</v>
      </c>
      <c r="K111" s="25">
        <v>6.77</v>
      </c>
      <c r="L111" s="25">
        <v>6.35</v>
      </c>
      <c r="M111" s="25">
        <v>5.36</v>
      </c>
      <c r="N111" s="25">
        <v>5.36</v>
      </c>
      <c r="O111" s="25">
        <v>8.11</v>
      </c>
      <c r="P111" s="26">
        <v>6.692499999999999</v>
      </c>
    </row>
    <row r="113" spans="1:16" ht="21" x14ac:dyDescent="0.25">
      <c r="A113" s="15" t="s">
        <v>69</v>
      </c>
      <c r="B113" s="16"/>
      <c r="C113" s="16"/>
      <c r="D113" s="15"/>
      <c r="E113" s="17"/>
      <c r="F113" s="4" t="s">
        <v>201</v>
      </c>
      <c r="G113" s="18"/>
      <c r="H113" s="16" t="s">
        <v>30</v>
      </c>
      <c r="I113" s="18"/>
      <c r="J113" s="18"/>
      <c r="K113" s="18"/>
      <c r="L113" s="18" t="s">
        <v>64</v>
      </c>
      <c r="M113" s="18"/>
      <c r="N113" s="17"/>
      <c r="O113" s="17"/>
      <c r="P113" s="17"/>
    </row>
    <row r="114" spans="1:16" ht="16.2" x14ac:dyDescent="0.2">
      <c r="A114" s="20"/>
      <c r="B114" s="20"/>
      <c r="C114" s="20"/>
      <c r="D114" s="20"/>
      <c r="E114" s="20"/>
      <c r="F114" s="20"/>
      <c r="G114" s="20"/>
      <c r="H114" s="20"/>
      <c r="I114" s="20"/>
      <c r="J114" s="20"/>
      <c r="K114" s="20"/>
      <c r="L114" s="20"/>
      <c r="M114" s="20"/>
      <c r="N114" s="20"/>
      <c r="O114" s="20"/>
      <c r="P114" s="20"/>
    </row>
    <row r="115" spans="1:16" ht="16.2" x14ac:dyDescent="0.2">
      <c r="A115" s="21" t="s">
        <v>3</v>
      </c>
      <c r="B115" s="22" t="s">
        <v>4</v>
      </c>
      <c r="C115" s="22" t="s">
        <v>5</v>
      </c>
      <c r="D115" s="22" t="s">
        <v>6</v>
      </c>
      <c r="E115" s="22" t="s">
        <v>7</v>
      </c>
      <c r="F115" s="22" t="s">
        <v>8</v>
      </c>
      <c r="G115" s="22" t="s">
        <v>9</v>
      </c>
      <c r="H115" s="22" t="s">
        <v>10</v>
      </c>
      <c r="I115" s="22" t="s">
        <v>11</v>
      </c>
      <c r="J115" s="22" t="s">
        <v>12</v>
      </c>
      <c r="K115" s="22" t="s">
        <v>13</v>
      </c>
      <c r="L115" s="22" t="s">
        <v>14</v>
      </c>
      <c r="M115" s="22" t="s">
        <v>15</v>
      </c>
      <c r="N115" s="22" t="s">
        <v>16</v>
      </c>
      <c r="O115" s="22" t="s">
        <v>17</v>
      </c>
      <c r="P115" s="22" t="s">
        <v>18</v>
      </c>
    </row>
    <row r="116" spans="1:16" ht="16.2" x14ac:dyDescent="0.2">
      <c r="A116" s="23">
        <v>0</v>
      </c>
      <c r="B116" s="60"/>
      <c r="C116" s="61">
        <v>9.09</v>
      </c>
      <c r="D116" s="61"/>
      <c r="E116" s="61"/>
      <c r="F116" s="61">
        <v>7.38</v>
      </c>
      <c r="G116" s="61"/>
      <c r="H116" s="61"/>
      <c r="I116" s="61"/>
      <c r="J116" s="61"/>
      <c r="K116" s="61"/>
      <c r="L116" s="61"/>
      <c r="M116" s="61"/>
      <c r="N116" s="25">
        <v>7.38</v>
      </c>
      <c r="O116" s="25">
        <v>9.09</v>
      </c>
      <c r="P116" s="26">
        <v>8.2349999999999994</v>
      </c>
    </row>
    <row r="117" spans="1:16" ht="16.2" x14ac:dyDescent="0.2">
      <c r="A117" s="27">
        <v>1</v>
      </c>
      <c r="B117" s="34"/>
      <c r="C117" s="25">
        <v>9.01</v>
      </c>
      <c r="D117" s="25"/>
      <c r="E117" s="25"/>
      <c r="F117" s="25">
        <v>7.34</v>
      </c>
      <c r="G117" s="25"/>
      <c r="H117" s="25"/>
      <c r="I117" s="25"/>
      <c r="J117" s="25"/>
      <c r="K117" s="25"/>
      <c r="L117" s="25"/>
      <c r="M117" s="25"/>
      <c r="N117" s="25">
        <v>7.34</v>
      </c>
      <c r="O117" s="25">
        <v>9.01</v>
      </c>
      <c r="P117" s="26">
        <v>8.1750000000000007</v>
      </c>
    </row>
    <row r="118" spans="1:16" ht="16.2" x14ac:dyDescent="0.2">
      <c r="A118" s="27">
        <v>2</v>
      </c>
      <c r="B118" s="34"/>
      <c r="C118" s="25">
        <v>9.01</v>
      </c>
      <c r="D118" s="25"/>
      <c r="E118" s="25"/>
      <c r="F118" s="25">
        <v>7.31</v>
      </c>
      <c r="G118" s="25"/>
      <c r="H118" s="25"/>
      <c r="I118" s="25"/>
      <c r="J118" s="25"/>
      <c r="K118" s="25"/>
      <c r="L118" s="25"/>
      <c r="M118" s="25"/>
      <c r="N118" s="25">
        <v>7.31</v>
      </c>
      <c r="O118" s="25">
        <v>9.01</v>
      </c>
      <c r="P118" s="26">
        <v>8.16</v>
      </c>
    </row>
    <row r="119" spans="1:16" ht="16.2" x14ac:dyDescent="0.2">
      <c r="A119" s="27">
        <v>3</v>
      </c>
      <c r="B119" s="34"/>
      <c r="C119" s="25">
        <v>9</v>
      </c>
      <c r="D119" s="25"/>
      <c r="E119" s="25"/>
      <c r="F119" s="25">
        <v>7.26</v>
      </c>
      <c r="G119" s="25"/>
      <c r="H119" s="25"/>
      <c r="I119" s="25"/>
      <c r="J119" s="25"/>
      <c r="K119" s="25"/>
      <c r="L119" s="25"/>
      <c r="M119" s="25"/>
      <c r="N119" s="25">
        <v>7.26</v>
      </c>
      <c r="O119" s="25">
        <v>9</v>
      </c>
      <c r="P119" s="26">
        <v>8.129999999999999</v>
      </c>
    </row>
    <row r="120" spans="1:16" ht="16.2" x14ac:dyDescent="0.2">
      <c r="A120" s="27">
        <v>4</v>
      </c>
      <c r="B120" s="34"/>
      <c r="C120" s="25">
        <v>9</v>
      </c>
      <c r="D120" s="25"/>
      <c r="E120" s="25"/>
      <c r="F120" s="25">
        <v>7.19</v>
      </c>
      <c r="G120" s="25"/>
      <c r="H120" s="25"/>
      <c r="I120" s="25"/>
      <c r="J120" s="25"/>
      <c r="K120" s="25"/>
      <c r="L120" s="25"/>
      <c r="M120" s="25"/>
      <c r="N120" s="25">
        <v>7.19</v>
      </c>
      <c r="O120" s="25">
        <v>9</v>
      </c>
      <c r="P120" s="26">
        <v>8.0950000000000006</v>
      </c>
    </row>
    <row r="121" spans="1:16" ht="16.2" x14ac:dyDescent="0.2">
      <c r="A121" s="27">
        <v>5</v>
      </c>
      <c r="B121" s="34"/>
      <c r="C121" s="25">
        <v>8.93</v>
      </c>
      <c r="D121" s="25"/>
      <c r="E121" s="25"/>
      <c r="F121" s="25">
        <v>7.16</v>
      </c>
      <c r="G121" s="25"/>
      <c r="H121" s="25"/>
      <c r="I121" s="25"/>
      <c r="J121" s="25"/>
      <c r="K121" s="25"/>
      <c r="L121" s="25"/>
      <c r="M121" s="25"/>
      <c r="N121" s="25">
        <v>7.16</v>
      </c>
      <c r="O121" s="25">
        <v>8.93</v>
      </c>
      <c r="P121" s="26">
        <v>8.0449999999999999</v>
      </c>
    </row>
    <row r="122" spans="1:16" ht="16.2" x14ac:dyDescent="0.2">
      <c r="A122" s="28">
        <v>6</v>
      </c>
      <c r="B122" s="34"/>
      <c r="C122" s="25">
        <v>8.9</v>
      </c>
      <c r="D122" s="25"/>
      <c r="E122" s="25"/>
      <c r="F122" s="25">
        <v>7.14</v>
      </c>
      <c r="G122" s="25"/>
      <c r="H122" s="25"/>
      <c r="I122" s="25"/>
      <c r="J122" s="25"/>
      <c r="K122" s="25"/>
      <c r="L122" s="25"/>
      <c r="M122" s="25"/>
      <c r="N122" s="25">
        <v>7.14</v>
      </c>
      <c r="O122" s="25">
        <v>8.9</v>
      </c>
      <c r="P122" s="26">
        <v>8.02</v>
      </c>
    </row>
    <row r="123" spans="1:16" ht="16.2" x14ac:dyDescent="0.2">
      <c r="A123" s="28">
        <v>7</v>
      </c>
      <c r="B123" s="34"/>
      <c r="C123" s="25">
        <v>8.89</v>
      </c>
      <c r="D123" s="25"/>
      <c r="E123" s="25"/>
      <c r="F123" s="25">
        <v>7.09</v>
      </c>
      <c r="G123" s="25"/>
      <c r="H123" s="25"/>
      <c r="I123" s="25"/>
      <c r="J123" s="25"/>
      <c r="K123" s="25"/>
      <c r="L123" s="25"/>
      <c r="M123" s="25"/>
      <c r="N123" s="25">
        <v>7.09</v>
      </c>
      <c r="O123" s="25">
        <v>8.89</v>
      </c>
      <c r="P123" s="26">
        <v>7.99</v>
      </c>
    </row>
    <row r="124" spans="1:16" ht="16.2" x14ac:dyDescent="0.2">
      <c r="A124" s="28">
        <v>8</v>
      </c>
      <c r="B124" s="34"/>
      <c r="C124" s="25">
        <v>8.8699999999999992</v>
      </c>
      <c r="D124" s="25"/>
      <c r="E124" s="25"/>
      <c r="F124" s="25">
        <v>7.06</v>
      </c>
      <c r="G124" s="25"/>
      <c r="H124" s="25"/>
      <c r="I124" s="25"/>
      <c r="J124" s="25"/>
      <c r="K124" s="25"/>
      <c r="L124" s="25"/>
      <c r="M124" s="25"/>
      <c r="N124" s="25">
        <v>7.06</v>
      </c>
      <c r="O124" s="25">
        <v>8.8699999999999992</v>
      </c>
      <c r="P124" s="26">
        <v>7.9649999999999999</v>
      </c>
    </row>
    <row r="125" spans="1:16" ht="16.2" x14ac:dyDescent="0.2">
      <c r="A125" s="28">
        <v>9</v>
      </c>
      <c r="B125" s="34"/>
      <c r="C125" s="25">
        <v>8.83</v>
      </c>
      <c r="D125" s="25"/>
      <c r="E125" s="25"/>
      <c r="F125" s="25">
        <v>7.02</v>
      </c>
      <c r="G125" s="25"/>
      <c r="H125" s="25"/>
      <c r="I125" s="25"/>
      <c r="J125" s="25"/>
      <c r="K125" s="25"/>
      <c r="L125" s="25"/>
      <c r="M125" s="25"/>
      <c r="N125" s="25">
        <v>7.02</v>
      </c>
      <c r="O125" s="25">
        <v>8.83</v>
      </c>
      <c r="P125" s="26">
        <v>7.9249999999999998</v>
      </c>
    </row>
    <row r="126" spans="1:16" ht="16.2" x14ac:dyDescent="0.2">
      <c r="A126" s="28">
        <v>10</v>
      </c>
      <c r="B126" s="34"/>
      <c r="C126" s="25">
        <v>8.81</v>
      </c>
      <c r="D126" s="25"/>
      <c r="E126" s="25"/>
      <c r="F126" s="25">
        <v>6.94</v>
      </c>
      <c r="G126" s="25"/>
      <c r="H126" s="25"/>
      <c r="I126" s="25"/>
      <c r="J126" s="25"/>
      <c r="K126" s="25"/>
      <c r="L126" s="25"/>
      <c r="M126" s="25"/>
      <c r="N126" s="25">
        <v>6.94</v>
      </c>
      <c r="O126" s="25">
        <v>8.81</v>
      </c>
      <c r="P126" s="26">
        <v>7.875</v>
      </c>
    </row>
    <row r="127" spans="1:16" ht="16.2" x14ac:dyDescent="0.2">
      <c r="A127" s="28"/>
      <c r="B127" s="34"/>
      <c r="C127" s="25"/>
      <c r="D127" s="25"/>
      <c r="E127" s="25"/>
      <c r="F127" s="25"/>
      <c r="G127" s="25"/>
      <c r="H127" s="25"/>
      <c r="I127" s="25"/>
      <c r="J127" s="25"/>
      <c r="K127" s="25"/>
      <c r="L127" s="25"/>
      <c r="M127" s="25"/>
      <c r="N127" s="33"/>
      <c r="O127" s="25"/>
      <c r="P127" s="34"/>
    </row>
    <row r="128" spans="1:16" ht="16.2" x14ac:dyDescent="0.2">
      <c r="A128" s="28"/>
      <c r="B128" s="34"/>
      <c r="C128" s="25"/>
      <c r="D128" s="25"/>
      <c r="E128" s="25"/>
      <c r="F128" s="25"/>
      <c r="G128" s="25"/>
      <c r="H128" s="25"/>
      <c r="I128" s="25"/>
      <c r="J128" s="25"/>
      <c r="K128" s="25"/>
      <c r="L128" s="25"/>
      <c r="M128" s="25"/>
      <c r="N128" s="33"/>
      <c r="O128" s="25"/>
      <c r="P128" s="34"/>
    </row>
    <row r="129" spans="1:16" ht="16.2" x14ac:dyDescent="0.2">
      <c r="A129" s="28"/>
      <c r="B129" s="34"/>
      <c r="C129" s="25"/>
      <c r="D129" s="25"/>
      <c r="E129" s="25"/>
      <c r="F129" s="25"/>
      <c r="G129" s="25"/>
      <c r="H129" s="25"/>
      <c r="I129" s="25"/>
      <c r="J129" s="25"/>
      <c r="K129" s="25"/>
      <c r="L129" s="25"/>
      <c r="M129" s="25"/>
      <c r="N129" s="33"/>
      <c r="O129" s="25"/>
      <c r="P129" s="34"/>
    </row>
    <row r="130" spans="1:16" ht="16.2" x14ac:dyDescent="0.2">
      <c r="A130" s="28"/>
      <c r="B130" s="34"/>
      <c r="C130" s="25"/>
      <c r="D130" s="25"/>
      <c r="E130" s="25"/>
      <c r="F130" s="25"/>
      <c r="G130" s="25"/>
      <c r="H130" s="25"/>
      <c r="I130" s="25"/>
      <c r="J130" s="25"/>
      <c r="K130" s="25"/>
      <c r="L130" s="25"/>
      <c r="M130" s="25"/>
      <c r="N130" s="33"/>
      <c r="O130" s="25"/>
      <c r="P130" s="34"/>
    </row>
    <row r="131" spans="1:16" ht="16.2" x14ac:dyDescent="0.2">
      <c r="A131" s="28">
        <v>15</v>
      </c>
      <c r="B131" s="34"/>
      <c r="C131" s="25">
        <v>8.7799999999999994</v>
      </c>
      <c r="D131" s="25"/>
      <c r="E131" s="25"/>
      <c r="F131" s="25">
        <v>6.82</v>
      </c>
      <c r="G131" s="25"/>
      <c r="H131" s="25"/>
      <c r="I131" s="25"/>
      <c r="J131" s="25"/>
      <c r="K131" s="25"/>
      <c r="L131" s="25"/>
      <c r="M131" s="25"/>
      <c r="N131" s="25">
        <v>6.82</v>
      </c>
      <c r="O131" s="25">
        <v>8.7799999999999994</v>
      </c>
      <c r="P131" s="26">
        <v>7.8</v>
      </c>
    </row>
    <row r="132" spans="1:16" ht="16.2" x14ac:dyDescent="0.2">
      <c r="A132" s="28"/>
      <c r="B132" s="34"/>
      <c r="C132" s="25"/>
      <c r="D132" s="25"/>
      <c r="E132" s="25"/>
      <c r="F132" s="25"/>
      <c r="G132" s="25"/>
      <c r="H132" s="25"/>
      <c r="I132" s="25"/>
      <c r="J132" s="25"/>
      <c r="K132" s="25"/>
      <c r="L132" s="25"/>
      <c r="M132" s="25"/>
      <c r="N132" s="33"/>
      <c r="O132" s="25"/>
      <c r="P132" s="34"/>
    </row>
    <row r="133" spans="1:16" ht="16.2" x14ac:dyDescent="0.2">
      <c r="A133" s="28"/>
      <c r="B133" s="34"/>
      <c r="C133" s="25"/>
      <c r="D133" s="25"/>
      <c r="E133" s="25"/>
      <c r="F133" s="25"/>
      <c r="G133" s="25"/>
      <c r="H133" s="25"/>
      <c r="I133" s="25"/>
      <c r="J133" s="25"/>
      <c r="K133" s="25"/>
      <c r="L133" s="25"/>
      <c r="M133" s="25"/>
      <c r="N133" s="33"/>
      <c r="O133" s="25"/>
      <c r="P133" s="34"/>
    </row>
    <row r="134" spans="1:16" ht="16.2" x14ac:dyDescent="0.2">
      <c r="A134" s="28"/>
      <c r="B134" s="34"/>
      <c r="C134" s="25"/>
      <c r="D134" s="25"/>
      <c r="E134" s="25"/>
      <c r="F134" s="25"/>
      <c r="G134" s="25"/>
      <c r="H134" s="25"/>
      <c r="I134" s="25"/>
      <c r="J134" s="25"/>
      <c r="K134" s="25"/>
      <c r="L134" s="25"/>
      <c r="M134" s="25"/>
      <c r="N134" s="33"/>
      <c r="O134" s="25"/>
      <c r="P134" s="34"/>
    </row>
    <row r="135" spans="1:16" ht="16.2" x14ac:dyDescent="0.2">
      <c r="A135" s="28"/>
      <c r="B135" s="34"/>
      <c r="C135" s="25"/>
      <c r="D135" s="25"/>
      <c r="E135" s="25"/>
      <c r="F135" s="25"/>
      <c r="G135" s="25"/>
      <c r="H135" s="25"/>
      <c r="I135" s="25"/>
      <c r="J135" s="25"/>
      <c r="K135" s="25"/>
      <c r="L135" s="25"/>
      <c r="M135" s="25"/>
      <c r="N135" s="33"/>
      <c r="O135" s="25"/>
      <c r="P135" s="34"/>
    </row>
    <row r="136" spans="1:16" ht="16.2" x14ac:dyDescent="0.2">
      <c r="A136" s="28">
        <v>20</v>
      </c>
      <c r="B136" s="34"/>
      <c r="C136" s="25">
        <v>8.57</v>
      </c>
      <c r="D136" s="25"/>
      <c r="E136" s="25"/>
      <c r="F136" s="25">
        <v>6.69</v>
      </c>
      <c r="G136" s="25"/>
      <c r="H136" s="25"/>
      <c r="I136" s="25"/>
      <c r="J136" s="25"/>
      <c r="K136" s="25"/>
      <c r="L136" s="25"/>
      <c r="M136" s="25"/>
      <c r="N136" s="25">
        <v>6.69</v>
      </c>
      <c r="O136" s="25">
        <v>8.57</v>
      </c>
      <c r="P136" s="26">
        <v>7.6300000000000008</v>
      </c>
    </row>
    <row r="137" spans="1:16" ht="16.2" x14ac:dyDescent="0.2">
      <c r="A137" s="28"/>
      <c r="B137" s="34"/>
      <c r="C137" s="25"/>
      <c r="D137" s="25"/>
      <c r="E137" s="25"/>
      <c r="F137" s="25"/>
      <c r="G137" s="25"/>
      <c r="H137" s="25"/>
      <c r="I137" s="25"/>
      <c r="J137" s="25"/>
      <c r="K137" s="25"/>
      <c r="L137" s="25"/>
      <c r="M137" s="25"/>
      <c r="N137" s="33"/>
      <c r="O137" s="25"/>
      <c r="P137" s="34"/>
    </row>
    <row r="138" spans="1:16" ht="16.2" x14ac:dyDescent="0.2">
      <c r="A138" s="28"/>
      <c r="B138" s="34"/>
      <c r="C138" s="25"/>
      <c r="D138" s="25"/>
      <c r="E138" s="25"/>
      <c r="F138" s="25"/>
      <c r="G138" s="25"/>
      <c r="H138" s="25"/>
      <c r="I138" s="25"/>
      <c r="J138" s="25"/>
      <c r="K138" s="25"/>
      <c r="L138" s="25"/>
      <c r="M138" s="25"/>
      <c r="N138" s="33"/>
      <c r="O138" s="25"/>
      <c r="P138" s="34"/>
    </row>
    <row r="139" spans="1:16" ht="16.2" x14ac:dyDescent="0.2">
      <c r="A139" s="28"/>
      <c r="B139" s="34"/>
      <c r="C139" s="25"/>
      <c r="D139" s="25"/>
      <c r="E139" s="25"/>
      <c r="F139" s="25"/>
      <c r="G139" s="25"/>
      <c r="H139" s="25"/>
      <c r="I139" s="25"/>
      <c r="J139" s="25"/>
      <c r="K139" s="25"/>
      <c r="L139" s="25"/>
      <c r="M139" s="25"/>
      <c r="N139" s="33"/>
      <c r="O139" s="25"/>
      <c r="P139" s="34"/>
    </row>
    <row r="140" spans="1:16" ht="16.2" x14ac:dyDescent="0.2">
      <c r="A140" s="28"/>
      <c r="B140" s="34"/>
      <c r="C140" s="25"/>
      <c r="D140" s="25"/>
      <c r="E140" s="25"/>
      <c r="F140" s="25"/>
      <c r="G140" s="25"/>
      <c r="H140" s="25"/>
      <c r="I140" s="25"/>
      <c r="J140" s="25"/>
      <c r="K140" s="25"/>
      <c r="L140" s="25"/>
      <c r="M140" s="25"/>
      <c r="N140" s="33"/>
      <c r="O140" s="25"/>
      <c r="P140" s="34"/>
    </row>
    <row r="141" spans="1:16" ht="16.2" x14ac:dyDescent="0.2">
      <c r="A141" s="28" t="s">
        <v>24</v>
      </c>
      <c r="B141" s="34"/>
      <c r="C141" s="25">
        <v>8.11</v>
      </c>
      <c r="D141" s="25"/>
      <c r="E141" s="25"/>
      <c r="F141" s="25"/>
      <c r="G141" s="25"/>
      <c r="H141" s="25"/>
      <c r="I141" s="25"/>
      <c r="J141" s="25"/>
      <c r="K141" s="25"/>
      <c r="L141" s="25"/>
      <c r="M141" s="25"/>
      <c r="N141" s="25">
        <v>8.11</v>
      </c>
      <c r="O141" s="25">
        <v>8.11</v>
      </c>
      <c r="P141" s="26">
        <v>8.11</v>
      </c>
    </row>
    <row r="142" spans="1:16" ht="16.2" x14ac:dyDescent="0.2">
      <c r="A142" s="28"/>
      <c r="B142" s="34"/>
      <c r="C142" s="25"/>
      <c r="D142" s="25"/>
      <c r="E142" s="25"/>
      <c r="F142" s="25"/>
      <c r="G142" s="25"/>
      <c r="H142" s="25"/>
      <c r="I142" s="25"/>
      <c r="J142" s="25"/>
      <c r="K142" s="25"/>
      <c r="L142" s="25"/>
      <c r="M142" s="25"/>
      <c r="N142" s="35"/>
      <c r="O142" s="25"/>
      <c r="P142" s="36"/>
    </row>
    <row r="143" spans="1:16" ht="16.2" x14ac:dyDescent="0.2">
      <c r="A143" s="28" t="s">
        <v>19</v>
      </c>
      <c r="B143" s="34"/>
      <c r="C143" s="25">
        <v>7.71</v>
      </c>
      <c r="D143" s="25"/>
      <c r="E143" s="25"/>
      <c r="F143" s="25">
        <v>6.23</v>
      </c>
      <c r="G143" s="25"/>
      <c r="H143" s="25"/>
      <c r="I143" s="25"/>
      <c r="J143" s="25"/>
      <c r="K143" s="25"/>
      <c r="L143" s="25"/>
      <c r="M143" s="25"/>
      <c r="N143" s="25">
        <v>6.23</v>
      </c>
      <c r="O143" s="25">
        <v>7.71</v>
      </c>
      <c r="P143" s="26">
        <v>6.9700000000000006</v>
      </c>
    </row>
    <row r="145" spans="1:16" ht="21" x14ac:dyDescent="0.25">
      <c r="A145" s="15" t="s">
        <v>70</v>
      </c>
      <c r="B145" s="16"/>
      <c r="C145" s="16"/>
      <c r="D145" s="15"/>
      <c r="E145" s="17"/>
      <c r="F145" s="4" t="s">
        <v>201</v>
      </c>
      <c r="G145" s="18"/>
      <c r="H145" s="16" t="s">
        <v>32</v>
      </c>
      <c r="I145" s="18"/>
      <c r="J145" s="18"/>
      <c r="K145" s="18"/>
      <c r="L145" s="18" t="s">
        <v>64</v>
      </c>
      <c r="M145" s="18"/>
      <c r="N145" s="18"/>
      <c r="O145" s="17"/>
      <c r="P145" s="17"/>
    </row>
    <row r="146" spans="1:16" ht="16.2" x14ac:dyDescent="0.2">
      <c r="A146" s="20"/>
      <c r="B146" s="20"/>
      <c r="C146" s="20"/>
      <c r="D146" s="20"/>
      <c r="E146" s="20"/>
      <c r="F146" s="20"/>
      <c r="G146" s="20"/>
      <c r="H146" s="20"/>
      <c r="I146" s="20"/>
      <c r="J146" s="20"/>
      <c r="K146" s="20"/>
      <c r="L146" s="20"/>
      <c r="M146" s="20"/>
      <c r="N146" s="20"/>
      <c r="O146" s="20"/>
      <c r="P146" s="20"/>
    </row>
    <row r="147" spans="1:16" ht="16.2" x14ac:dyDescent="0.2">
      <c r="A147" s="37" t="s">
        <v>3</v>
      </c>
      <c r="B147" s="38" t="s">
        <v>4</v>
      </c>
      <c r="C147" s="38" t="s">
        <v>5</v>
      </c>
      <c r="D147" s="38" t="s">
        <v>6</v>
      </c>
      <c r="E147" s="38" t="s">
        <v>7</v>
      </c>
      <c r="F147" s="38" t="s">
        <v>8</v>
      </c>
      <c r="G147" s="38" t="s">
        <v>9</v>
      </c>
      <c r="H147" s="38" t="s">
        <v>10</v>
      </c>
      <c r="I147" s="38" t="s">
        <v>11</v>
      </c>
      <c r="J147" s="38" t="s">
        <v>12</v>
      </c>
      <c r="K147" s="38" t="s">
        <v>13</v>
      </c>
      <c r="L147" s="38" t="s">
        <v>14</v>
      </c>
      <c r="M147" s="38" t="s">
        <v>15</v>
      </c>
      <c r="N147" s="38" t="s">
        <v>16</v>
      </c>
      <c r="O147" s="38" t="s">
        <v>17</v>
      </c>
      <c r="P147" s="39" t="s">
        <v>18</v>
      </c>
    </row>
    <row r="148" spans="1:16" ht="16.2" x14ac:dyDescent="0.2">
      <c r="A148" s="23">
        <v>0</v>
      </c>
      <c r="B148" s="60"/>
      <c r="C148" s="61">
        <v>9.27</v>
      </c>
      <c r="D148" s="61"/>
      <c r="E148" s="61"/>
      <c r="F148" s="61">
        <v>8.1199999999999992</v>
      </c>
      <c r="G148" s="61"/>
      <c r="H148" s="61"/>
      <c r="I148" s="61"/>
      <c r="J148" s="61"/>
      <c r="K148" s="61"/>
      <c r="L148" s="61"/>
      <c r="M148" s="61"/>
      <c r="N148" s="25">
        <v>8.1199999999999992</v>
      </c>
      <c r="O148" s="25">
        <v>9.27</v>
      </c>
      <c r="P148" s="26">
        <v>8.6950000000000003</v>
      </c>
    </row>
    <row r="149" spans="1:16" ht="16.2" x14ac:dyDescent="0.2">
      <c r="A149" s="27">
        <v>1</v>
      </c>
      <c r="B149" s="34"/>
      <c r="C149" s="25">
        <v>9.11</v>
      </c>
      <c r="D149" s="25"/>
      <c r="E149" s="25"/>
      <c r="F149" s="25">
        <v>7.9</v>
      </c>
      <c r="G149" s="25"/>
      <c r="H149" s="25"/>
      <c r="I149" s="25"/>
      <c r="J149" s="25"/>
      <c r="K149" s="25"/>
      <c r="L149" s="25"/>
      <c r="M149" s="25"/>
      <c r="N149" s="25">
        <v>7.9</v>
      </c>
      <c r="O149" s="25">
        <v>9.11</v>
      </c>
      <c r="P149" s="26">
        <v>8.504999999999999</v>
      </c>
    </row>
    <row r="150" spans="1:16" ht="16.2" x14ac:dyDescent="0.2">
      <c r="A150" s="27">
        <v>2</v>
      </c>
      <c r="B150" s="34"/>
      <c r="C150" s="25">
        <v>9.01</v>
      </c>
      <c r="D150" s="25"/>
      <c r="E150" s="25"/>
      <c r="F150" s="25">
        <v>7.38</v>
      </c>
      <c r="G150" s="25"/>
      <c r="H150" s="25"/>
      <c r="I150" s="25"/>
      <c r="J150" s="25"/>
      <c r="K150" s="25"/>
      <c r="L150" s="25"/>
      <c r="M150" s="25"/>
      <c r="N150" s="25">
        <v>7.38</v>
      </c>
      <c r="O150" s="25">
        <v>9.01</v>
      </c>
      <c r="P150" s="26">
        <v>8.1950000000000003</v>
      </c>
    </row>
    <row r="151" spans="1:16" ht="16.2" x14ac:dyDescent="0.2">
      <c r="A151" s="27">
        <v>3</v>
      </c>
      <c r="B151" s="34"/>
      <c r="C151" s="25">
        <v>8.9700000000000006</v>
      </c>
      <c r="D151" s="25"/>
      <c r="E151" s="25"/>
      <c r="F151" s="25">
        <v>7.34</v>
      </c>
      <c r="G151" s="25"/>
      <c r="H151" s="25"/>
      <c r="I151" s="25"/>
      <c r="J151" s="25"/>
      <c r="K151" s="25"/>
      <c r="L151" s="25"/>
      <c r="M151" s="25"/>
      <c r="N151" s="25">
        <v>7.34</v>
      </c>
      <c r="O151" s="25">
        <v>8.9700000000000006</v>
      </c>
      <c r="P151" s="26">
        <v>8.1550000000000011</v>
      </c>
    </row>
    <row r="152" spans="1:16" ht="16.2" x14ac:dyDescent="0.2">
      <c r="A152" s="27">
        <v>4</v>
      </c>
      <c r="B152" s="34"/>
      <c r="C152" s="25">
        <v>8.91</v>
      </c>
      <c r="D152" s="25"/>
      <c r="E152" s="25"/>
      <c r="F152" s="25">
        <v>7.3</v>
      </c>
      <c r="G152" s="25"/>
      <c r="H152" s="25"/>
      <c r="I152" s="25"/>
      <c r="J152" s="25"/>
      <c r="K152" s="25"/>
      <c r="L152" s="25"/>
      <c r="M152" s="25"/>
      <c r="N152" s="25">
        <v>7.3</v>
      </c>
      <c r="O152" s="25">
        <v>8.91</v>
      </c>
      <c r="P152" s="26">
        <v>8.1050000000000004</v>
      </c>
    </row>
    <row r="153" spans="1:16" ht="16.2" x14ac:dyDescent="0.2">
      <c r="A153" s="27">
        <v>5</v>
      </c>
      <c r="B153" s="34"/>
      <c r="C153" s="25">
        <v>8.8800000000000008</v>
      </c>
      <c r="D153" s="25"/>
      <c r="E153" s="25"/>
      <c r="F153" s="25">
        <v>7.26</v>
      </c>
      <c r="G153" s="25"/>
      <c r="H153" s="25"/>
      <c r="I153" s="25"/>
      <c r="J153" s="25"/>
      <c r="K153" s="25"/>
      <c r="L153" s="25"/>
      <c r="M153" s="25"/>
      <c r="N153" s="25">
        <v>7.26</v>
      </c>
      <c r="O153" s="25">
        <v>8.8800000000000008</v>
      </c>
      <c r="P153" s="26">
        <v>8.07</v>
      </c>
    </row>
    <row r="154" spans="1:16" ht="16.2" x14ac:dyDescent="0.2">
      <c r="A154" s="27">
        <v>6</v>
      </c>
      <c r="B154" s="34"/>
      <c r="C154" s="25">
        <v>8.83</v>
      </c>
      <c r="D154" s="25"/>
      <c r="E154" s="25"/>
      <c r="F154" s="25">
        <v>7.22</v>
      </c>
      <c r="G154" s="25"/>
      <c r="H154" s="25"/>
      <c r="I154" s="25"/>
      <c r="J154" s="25"/>
      <c r="K154" s="25"/>
      <c r="L154" s="25"/>
      <c r="M154" s="25"/>
      <c r="N154" s="25">
        <v>7.22</v>
      </c>
      <c r="O154" s="25">
        <v>8.83</v>
      </c>
      <c r="P154" s="26">
        <v>8.0250000000000004</v>
      </c>
    </row>
    <row r="155" spans="1:16" ht="16.2" x14ac:dyDescent="0.2">
      <c r="A155" s="27">
        <v>7</v>
      </c>
      <c r="B155" s="34"/>
      <c r="C155" s="25">
        <v>8.81</v>
      </c>
      <c r="D155" s="25"/>
      <c r="E155" s="25"/>
      <c r="F155" s="25">
        <v>7.2</v>
      </c>
      <c r="G155" s="25"/>
      <c r="H155" s="25"/>
      <c r="I155" s="25"/>
      <c r="J155" s="25"/>
      <c r="K155" s="25"/>
      <c r="L155" s="25"/>
      <c r="M155" s="25"/>
      <c r="N155" s="25">
        <v>7.2</v>
      </c>
      <c r="O155" s="25">
        <v>8.81</v>
      </c>
      <c r="P155" s="26">
        <v>8.0050000000000008</v>
      </c>
    </row>
    <row r="156" spans="1:16" ht="16.2" x14ac:dyDescent="0.2">
      <c r="A156" s="27">
        <v>8</v>
      </c>
      <c r="B156" s="34"/>
      <c r="C156" s="25">
        <v>8.7799999999999994</v>
      </c>
      <c r="D156" s="25"/>
      <c r="E156" s="25"/>
      <c r="F156" s="25">
        <v>7.18</v>
      </c>
      <c r="G156" s="25"/>
      <c r="H156" s="25"/>
      <c r="I156" s="25"/>
      <c r="J156" s="25"/>
      <c r="K156" s="25"/>
      <c r="L156" s="25"/>
      <c r="M156" s="25"/>
      <c r="N156" s="25">
        <v>7.18</v>
      </c>
      <c r="O156" s="25">
        <v>8.7799999999999994</v>
      </c>
      <c r="P156" s="26">
        <v>7.9799999999999995</v>
      </c>
    </row>
    <row r="157" spans="1:16" ht="16.2" x14ac:dyDescent="0.2">
      <c r="A157" s="27">
        <v>9</v>
      </c>
      <c r="B157" s="34"/>
      <c r="C157" s="25">
        <v>8.7799999999999994</v>
      </c>
      <c r="D157" s="25"/>
      <c r="E157" s="25"/>
      <c r="F157" s="25">
        <v>7.15</v>
      </c>
      <c r="G157" s="25"/>
      <c r="H157" s="25"/>
      <c r="I157" s="25"/>
      <c r="J157" s="25"/>
      <c r="K157" s="25"/>
      <c r="L157" s="25"/>
      <c r="M157" s="25"/>
      <c r="N157" s="25">
        <v>7.15</v>
      </c>
      <c r="O157" s="25">
        <v>8.7799999999999994</v>
      </c>
      <c r="P157" s="26">
        <v>7.9649999999999999</v>
      </c>
    </row>
    <row r="158" spans="1:16" ht="16.2" x14ac:dyDescent="0.2">
      <c r="A158" s="27">
        <v>10</v>
      </c>
      <c r="B158" s="34"/>
      <c r="C158" s="25">
        <v>8.76</v>
      </c>
      <c r="D158" s="25"/>
      <c r="E158" s="25"/>
      <c r="F158" s="25">
        <v>7.14</v>
      </c>
      <c r="G158" s="25"/>
      <c r="H158" s="25"/>
      <c r="I158" s="25"/>
      <c r="J158" s="25"/>
      <c r="K158" s="25"/>
      <c r="L158" s="25"/>
      <c r="M158" s="25"/>
      <c r="N158" s="25">
        <v>7.14</v>
      </c>
      <c r="O158" s="25">
        <v>8.76</v>
      </c>
      <c r="P158" s="26">
        <v>7.9499999999999993</v>
      </c>
    </row>
    <row r="159" spans="1:16" ht="16.2" x14ac:dyDescent="0.2">
      <c r="A159" s="27"/>
      <c r="B159" s="34"/>
      <c r="C159" s="25"/>
      <c r="D159" s="25"/>
      <c r="E159" s="25"/>
      <c r="F159" s="25"/>
      <c r="G159" s="25"/>
      <c r="H159" s="25"/>
      <c r="I159" s="25"/>
      <c r="J159" s="25"/>
      <c r="K159" s="25"/>
      <c r="L159" s="25"/>
      <c r="M159" s="25"/>
      <c r="N159" s="25"/>
      <c r="O159" s="25"/>
      <c r="P159" s="26"/>
    </row>
    <row r="160" spans="1:16" ht="16.2" x14ac:dyDescent="0.2">
      <c r="A160" s="27"/>
      <c r="B160" s="34"/>
      <c r="C160" s="25"/>
      <c r="D160" s="25"/>
      <c r="E160" s="25"/>
      <c r="F160" s="25"/>
      <c r="G160" s="25"/>
      <c r="H160" s="25"/>
      <c r="I160" s="25"/>
      <c r="J160" s="25"/>
      <c r="K160" s="25"/>
      <c r="L160" s="25"/>
      <c r="M160" s="25"/>
      <c r="N160" s="25"/>
      <c r="O160" s="25"/>
      <c r="P160" s="26"/>
    </row>
    <row r="161" spans="1:16" ht="16.2" x14ac:dyDescent="0.2">
      <c r="A161" s="27"/>
      <c r="B161" s="34"/>
      <c r="C161" s="25"/>
      <c r="D161" s="25"/>
      <c r="E161" s="25"/>
      <c r="F161" s="25"/>
      <c r="G161" s="25"/>
      <c r="H161" s="25"/>
      <c r="I161" s="25"/>
      <c r="J161" s="25"/>
      <c r="K161" s="25"/>
      <c r="L161" s="25"/>
      <c r="M161" s="25"/>
      <c r="N161" s="25"/>
      <c r="O161" s="25"/>
      <c r="P161" s="26"/>
    </row>
    <row r="162" spans="1:16" ht="16.2" x14ac:dyDescent="0.2">
      <c r="A162" s="27"/>
      <c r="B162" s="34"/>
      <c r="C162" s="25"/>
      <c r="D162" s="25"/>
      <c r="E162" s="25"/>
      <c r="F162" s="25"/>
      <c r="G162" s="25"/>
      <c r="H162" s="25"/>
      <c r="I162" s="25"/>
      <c r="J162" s="25"/>
      <c r="K162" s="25"/>
      <c r="L162" s="25"/>
      <c r="M162" s="25"/>
      <c r="N162" s="25"/>
      <c r="O162" s="25"/>
      <c r="P162" s="26"/>
    </row>
    <row r="163" spans="1:16" ht="16.2" x14ac:dyDescent="0.2">
      <c r="A163" s="27">
        <v>15</v>
      </c>
      <c r="B163" s="34"/>
      <c r="C163" s="25">
        <v>8.7200000000000006</v>
      </c>
      <c r="D163" s="25"/>
      <c r="E163" s="25"/>
      <c r="F163" s="25">
        <v>7.11</v>
      </c>
      <c r="G163" s="25"/>
      <c r="H163" s="25"/>
      <c r="I163" s="25"/>
      <c r="J163" s="25"/>
      <c r="K163" s="25"/>
      <c r="L163" s="25"/>
      <c r="M163" s="25"/>
      <c r="N163" s="25">
        <v>7.11</v>
      </c>
      <c r="O163" s="25">
        <v>8.7200000000000006</v>
      </c>
      <c r="P163" s="26">
        <v>7.9150000000000009</v>
      </c>
    </row>
    <row r="164" spans="1:16" ht="16.2" x14ac:dyDescent="0.2">
      <c r="A164" s="28"/>
      <c r="B164" s="34"/>
      <c r="C164" s="25"/>
      <c r="D164" s="25"/>
      <c r="E164" s="25"/>
      <c r="F164" s="25"/>
      <c r="G164" s="25"/>
      <c r="H164" s="25"/>
      <c r="I164" s="25"/>
      <c r="J164" s="25"/>
      <c r="K164" s="25"/>
      <c r="L164" s="25"/>
      <c r="M164" s="25"/>
      <c r="N164" s="25"/>
      <c r="O164" s="25"/>
      <c r="P164" s="26"/>
    </row>
    <row r="165" spans="1:16" ht="16.2" x14ac:dyDescent="0.2">
      <c r="A165" s="28"/>
      <c r="B165" s="34"/>
      <c r="C165" s="25"/>
      <c r="D165" s="25"/>
      <c r="E165" s="25"/>
      <c r="F165" s="25"/>
      <c r="G165" s="25"/>
      <c r="H165" s="25"/>
      <c r="I165" s="25"/>
      <c r="J165" s="25"/>
      <c r="K165" s="25"/>
      <c r="L165" s="25"/>
      <c r="M165" s="25"/>
      <c r="N165" s="25"/>
      <c r="O165" s="25"/>
      <c r="P165" s="26"/>
    </row>
    <row r="166" spans="1:16" ht="16.2" x14ac:dyDescent="0.2">
      <c r="A166" s="28"/>
      <c r="B166" s="34"/>
      <c r="C166" s="25"/>
      <c r="D166" s="25"/>
      <c r="E166" s="25"/>
      <c r="F166" s="25"/>
      <c r="G166" s="25"/>
      <c r="H166" s="25"/>
      <c r="I166" s="25"/>
      <c r="J166" s="25"/>
      <c r="K166" s="25"/>
      <c r="L166" s="25"/>
      <c r="M166" s="25"/>
      <c r="N166" s="25"/>
      <c r="O166" s="25"/>
      <c r="P166" s="26"/>
    </row>
    <row r="167" spans="1:16" ht="16.2" x14ac:dyDescent="0.2">
      <c r="A167" s="27"/>
      <c r="B167" s="34"/>
      <c r="C167" s="25"/>
      <c r="D167" s="25"/>
      <c r="E167" s="25"/>
      <c r="F167" s="25"/>
      <c r="G167" s="25"/>
      <c r="H167" s="25"/>
      <c r="I167" s="25"/>
      <c r="J167" s="25"/>
      <c r="K167" s="25"/>
      <c r="L167" s="25"/>
      <c r="M167" s="25"/>
      <c r="N167" s="31"/>
      <c r="O167" s="31"/>
      <c r="P167" s="32"/>
    </row>
    <row r="168" spans="1:16" ht="16.2" x14ac:dyDescent="0.2">
      <c r="A168" s="27" t="s">
        <v>33</v>
      </c>
      <c r="B168" s="34"/>
      <c r="C168" s="25">
        <v>8.64</v>
      </c>
      <c r="D168" s="25"/>
      <c r="E168" s="25"/>
      <c r="F168" s="25">
        <v>7.09</v>
      </c>
      <c r="G168" s="25"/>
      <c r="H168" s="25"/>
      <c r="I168" s="25"/>
      <c r="J168" s="25"/>
      <c r="K168" s="25"/>
      <c r="L168" s="25"/>
      <c r="M168" s="25"/>
      <c r="N168" s="25">
        <v>7.09</v>
      </c>
      <c r="O168" s="25">
        <v>8.64</v>
      </c>
      <c r="P168" s="26">
        <v>7.8650000000000002</v>
      </c>
    </row>
    <row r="170" spans="1:16" ht="21" x14ac:dyDescent="0.25">
      <c r="A170" s="15" t="s">
        <v>71</v>
      </c>
      <c r="B170" s="16"/>
      <c r="C170" s="16"/>
      <c r="D170" s="15"/>
      <c r="E170" s="17"/>
      <c r="F170" s="4" t="s">
        <v>201</v>
      </c>
      <c r="G170" s="18"/>
      <c r="H170" s="16" t="s">
        <v>35</v>
      </c>
      <c r="I170" s="18"/>
      <c r="J170" s="18"/>
      <c r="K170" s="18"/>
      <c r="L170" s="18" t="s">
        <v>64</v>
      </c>
      <c r="M170" s="18"/>
      <c r="N170" s="17"/>
      <c r="O170" s="17"/>
      <c r="P170" s="17"/>
    </row>
    <row r="171" spans="1:16" ht="16.2" x14ac:dyDescent="0.2">
      <c r="A171" s="20"/>
      <c r="B171" s="20"/>
      <c r="C171" s="20"/>
      <c r="D171" s="20"/>
      <c r="E171" s="20"/>
      <c r="F171" s="20"/>
      <c r="G171" s="20"/>
      <c r="H171" s="20"/>
      <c r="I171" s="20"/>
      <c r="J171" s="20"/>
      <c r="K171" s="20"/>
      <c r="L171" s="20"/>
      <c r="M171" s="20"/>
      <c r="N171" s="20"/>
      <c r="O171" s="20"/>
      <c r="P171" s="20"/>
    </row>
    <row r="172" spans="1:16" ht="16.2" x14ac:dyDescent="0.2">
      <c r="A172" s="21" t="s">
        <v>3</v>
      </c>
      <c r="B172" s="22" t="s">
        <v>4</v>
      </c>
      <c r="C172" s="22" t="s">
        <v>5</v>
      </c>
      <c r="D172" s="22" t="s">
        <v>6</v>
      </c>
      <c r="E172" s="22" t="s">
        <v>7</v>
      </c>
      <c r="F172" s="22" t="s">
        <v>8</v>
      </c>
      <c r="G172" s="22" t="s">
        <v>9</v>
      </c>
      <c r="H172" s="22" t="s">
        <v>10</v>
      </c>
      <c r="I172" s="22" t="s">
        <v>11</v>
      </c>
      <c r="J172" s="22" t="s">
        <v>12</v>
      </c>
      <c r="K172" s="22" t="s">
        <v>13</v>
      </c>
      <c r="L172" s="22" t="s">
        <v>14</v>
      </c>
      <c r="M172" s="22" t="s">
        <v>15</v>
      </c>
      <c r="N172" s="22" t="s">
        <v>16</v>
      </c>
      <c r="O172" s="22" t="s">
        <v>17</v>
      </c>
      <c r="P172" s="22" t="s">
        <v>18</v>
      </c>
    </row>
    <row r="173" spans="1:16" ht="16.2" x14ac:dyDescent="0.2">
      <c r="A173" s="23">
        <v>0</v>
      </c>
      <c r="B173" s="60"/>
      <c r="C173" s="61">
        <v>8.9499999999999993</v>
      </c>
      <c r="D173" s="61"/>
      <c r="E173" s="61"/>
      <c r="F173" s="61">
        <v>8.4</v>
      </c>
      <c r="G173" s="61"/>
      <c r="H173" s="61"/>
      <c r="I173" s="61"/>
      <c r="J173" s="61"/>
      <c r="K173" s="61"/>
      <c r="L173" s="61"/>
      <c r="M173" s="61">
        <v>5.86</v>
      </c>
      <c r="N173" s="25">
        <v>5.86</v>
      </c>
      <c r="O173" s="25">
        <v>8.9499999999999993</v>
      </c>
      <c r="P173" s="26">
        <v>7.7366666666666672</v>
      </c>
    </row>
    <row r="174" spans="1:16" ht="16.2" x14ac:dyDescent="0.2">
      <c r="A174" s="27">
        <v>1</v>
      </c>
      <c r="B174" s="34"/>
      <c r="C174" s="25">
        <v>8.9499999999999993</v>
      </c>
      <c r="D174" s="25"/>
      <c r="E174" s="25"/>
      <c r="F174" s="25">
        <v>8.08</v>
      </c>
      <c r="G174" s="25"/>
      <c r="H174" s="25"/>
      <c r="I174" s="25"/>
      <c r="J174" s="25"/>
      <c r="K174" s="25"/>
      <c r="L174" s="25"/>
      <c r="M174" s="25">
        <v>5.96</v>
      </c>
      <c r="N174" s="25">
        <v>5.96</v>
      </c>
      <c r="O174" s="25">
        <v>8.9499999999999993</v>
      </c>
      <c r="P174" s="26">
        <v>7.663333333333334</v>
      </c>
    </row>
    <row r="175" spans="1:16" ht="16.2" x14ac:dyDescent="0.2">
      <c r="A175" s="27">
        <v>2</v>
      </c>
      <c r="B175" s="34"/>
      <c r="C175" s="25">
        <v>8.93</v>
      </c>
      <c r="D175" s="25"/>
      <c r="E175" s="25"/>
      <c r="F175" s="25">
        <v>7.99</v>
      </c>
      <c r="G175" s="25"/>
      <c r="H175" s="25"/>
      <c r="I175" s="25"/>
      <c r="J175" s="25"/>
      <c r="K175" s="25"/>
      <c r="L175" s="25"/>
      <c r="M175" s="25">
        <v>5.94</v>
      </c>
      <c r="N175" s="25">
        <v>5.94</v>
      </c>
      <c r="O175" s="25">
        <v>8.93</v>
      </c>
      <c r="P175" s="26">
        <v>7.620000000000001</v>
      </c>
    </row>
    <row r="176" spans="1:16" ht="16.2" x14ac:dyDescent="0.2">
      <c r="A176" s="27">
        <v>3</v>
      </c>
      <c r="B176" s="34"/>
      <c r="C176" s="25">
        <v>8.91</v>
      </c>
      <c r="D176" s="25"/>
      <c r="E176" s="25"/>
      <c r="F176" s="25">
        <v>7.93</v>
      </c>
      <c r="G176" s="25"/>
      <c r="H176" s="25"/>
      <c r="I176" s="25"/>
      <c r="J176" s="25"/>
      <c r="K176" s="25"/>
      <c r="L176" s="25"/>
      <c r="M176" s="25">
        <v>5.93</v>
      </c>
      <c r="N176" s="25">
        <v>5.93</v>
      </c>
      <c r="O176" s="25">
        <v>8.91</v>
      </c>
      <c r="P176" s="26">
        <v>7.59</v>
      </c>
    </row>
    <row r="177" spans="1:16" ht="16.2" x14ac:dyDescent="0.2">
      <c r="A177" s="27">
        <v>4</v>
      </c>
      <c r="B177" s="34"/>
      <c r="C177" s="25">
        <v>8.8800000000000008</v>
      </c>
      <c r="D177" s="25"/>
      <c r="E177" s="25"/>
      <c r="F177" s="25">
        <v>7.72</v>
      </c>
      <c r="G177" s="25"/>
      <c r="H177" s="25"/>
      <c r="I177" s="25"/>
      <c r="J177" s="25"/>
      <c r="K177" s="25"/>
      <c r="L177" s="25"/>
      <c r="M177" s="25">
        <v>5.89</v>
      </c>
      <c r="N177" s="25">
        <v>5.89</v>
      </c>
      <c r="O177" s="25">
        <v>8.8800000000000008</v>
      </c>
      <c r="P177" s="26">
        <v>7.496666666666667</v>
      </c>
    </row>
    <row r="178" spans="1:16" ht="16.2" x14ac:dyDescent="0.2">
      <c r="A178" s="27">
        <v>5</v>
      </c>
      <c r="B178" s="34"/>
      <c r="C178" s="25">
        <v>8.8000000000000007</v>
      </c>
      <c r="D178" s="25"/>
      <c r="E178" s="25"/>
      <c r="F178" s="25">
        <v>7.52</v>
      </c>
      <c r="G178" s="25"/>
      <c r="H178" s="25"/>
      <c r="I178" s="25"/>
      <c r="J178" s="25"/>
      <c r="K178" s="25"/>
      <c r="L178" s="25"/>
      <c r="M178" s="25">
        <v>5.88</v>
      </c>
      <c r="N178" s="25">
        <v>5.88</v>
      </c>
      <c r="O178" s="25">
        <v>8.8000000000000007</v>
      </c>
      <c r="P178" s="26">
        <v>7.3999999999999995</v>
      </c>
    </row>
    <row r="179" spans="1:16" ht="16.2" x14ac:dyDescent="0.2">
      <c r="A179" s="27">
        <v>6</v>
      </c>
      <c r="B179" s="34"/>
      <c r="C179" s="25">
        <v>8.7200000000000006</v>
      </c>
      <c r="D179" s="25"/>
      <c r="E179" s="25"/>
      <c r="F179" s="25">
        <v>7.39</v>
      </c>
      <c r="G179" s="25"/>
      <c r="H179" s="25"/>
      <c r="I179" s="25"/>
      <c r="J179" s="25"/>
      <c r="K179" s="25"/>
      <c r="L179" s="25"/>
      <c r="M179" s="25">
        <v>5.95</v>
      </c>
      <c r="N179" s="25">
        <v>5.95</v>
      </c>
      <c r="O179" s="25">
        <v>8.7200000000000006</v>
      </c>
      <c r="P179" s="26">
        <v>7.3533333333333326</v>
      </c>
    </row>
    <row r="180" spans="1:16" ht="16.2" x14ac:dyDescent="0.2">
      <c r="A180" s="27">
        <v>7</v>
      </c>
      <c r="B180" s="34"/>
      <c r="C180" s="25">
        <v>8.6</v>
      </c>
      <c r="D180" s="25"/>
      <c r="E180" s="25"/>
      <c r="F180" s="25"/>
      <c r="G180" s="25"/>
      <c r="H180" s="25"/>
      <c r="I180" s="25"/>
      <c r="J180" s="25"/>
      <c r="K180" s="25"/>
      <c r="L180" s="25"/>
      <c r="M180" s="25"/>
      <c r="N180" s="25">
        <v>8.6</v>
      </c>
      <c r="O180" s="25">
        <v>8.6</v>
      </c>
      <c r="P180" s="26">
        <v>8.6</v>
      </c>
    </row>
    <row r="181" spans="1:16" ht="16.2" x14ac:dyDescent="0.2">
      <c r="A181" s="27">
        <v>8</v>
      </c>
      <c r="B181" s="34"/>
      <c r="C181" s="25"/>
      <c r="D181" s="25"/>
      <c r="E181" s="25"/>
      <c r="F181" s="25"/>
      <c r="G181" s="25"/>
      <c r="H181" s="25"/>
      <c r="I181" s="25"/>
      <c r="J181" s="25"/>
      <c r="K181" s="25"/>
      <c r="L181" s="25"/>
      <c r="M181" s="25"/>
      <c r="N181" s="25"/>
      <c r="O181" s="25"/>
      <c r="P181" s="26"/>
    </row>
    <row r="182" spans="1:16" ht="16.2" x14ac:dyDescent="0.2">
      <c r="A182" s="27">
        <v>9</v>
      </c>
      <c r="B182" s="34"/>
      <c r="C182" s="25"/>
      <c r="D182" s="25"/>
      <c r="E182" s="25"/>
      <c r="F182" s="25"/>
      <c r="G182" s="25"/>
      <c r="H182" s="25"/>
      <c r="I182" s="25"/>
      <c r="J182" s="25"/>
      <c r="K182" s="25"/>
      <c r="L182" s="25"/>
      <c r="M182" s="25"/>
      <c r="N182" s="25"/>
      <c r="O182" s="25"/>
      <c r="P182" s="26"/>
    </row>
    <row r="183" spans="1:16" ht="16.2" x14ac:dyDescent="0.2">
      <c r="A183" s="27">
        <v>10</v>
      </c>
      <c r="B183" s="34"/>
      <c r="C183" s="25"/>
      <c r="D183" s="25"/>
      <c r="E183" s="25"/>
      <c r="F183" s="25"/>
      <c r="G183" s="25"/>
      <c r="H183" s="25"/>
      <c r="I183" s="25"/>
      <c r="J183" s="25"/>
      <c r="K183" s="25"/>
      <c r="L183" s="25"/>
      <c r="M183" s="25"/>
      <c r="N183" s="25"/>
      <c r="O183" s="25"/>
      <c r="P183" s="26"/>
    </row>
    <row r="184" spans="1:16" ht="16.2" x14ac:dyDescent="0.2">
      <c r="A184" s="29"/>
      <c r="B184" s="34"/>
      <c r="C184" s="25"/>
      <c r="D184" s="25"/>
      <c r="E184" s="25"/>
      <c r="F184" s="25"/>
      <c r="G184" s="25"/>
      <c r="H184" s="25"/>
      <c r="I184" s="25"/>
      <c r="J184" s="25"/>
      <c r="K184" s="25"/>
      <c r="L184" s="25"/>
      <c r="M184" s="25"/>
      <c r="N184" s="25"/>
      <c r="O184" s="25"/>
      <c r="P184" s="26"/>
    </row>
    <row r="185" spans="1:16" ht="16.2" x14ac:dyDescent="0.2">
      <c r="A185" s="27" t="s">
        <v>19</v>
      </c>
      <c r="B185" s="34"/>
      <c r="C185" s="25">
        <v>8.57</v>
      </c>
      <c r="D185" s="25"/>
      <c r="E185" s="25"/>
      <c r="F185" s="25">
        <v>7.35</v>
      </c>
      <c r="G185" s="25"/>
      <c r="H185" s="25"/>
      <c r="I185" s="25"/>
      <c r="J185" s="25"/>
      <c r="K185" s="25"/>
      <c r="L185" s="25"/>
      <c r="M185" s="25">
        <v>5.97</v>
      </c>
      <c r="N185" s="25">
        <v>5.97</v>
      </c>
      <c r="O185" s="25">
        <v>8.57</v>
      </c>
      <c r="P185" s="26">
        <v>7.2966666666666669</v>
      </c>
    </row>
    <row r="187" spans="1:16" ht="21" x14ac:dyDescent="0.25">
      <c r="A187" s="15" t="s">
        <v>72</v>
      </c>
      <c r="B187" s="16"/>
      <c r="C187" s="16"/>
      <c r="D187" s="15"/>
      <c r="E187" s="18"/>
      <c r="F187" s="4" t="s">
        <v>201</v>
      </c>
      <c r="G187" s="40"/>
      <c r="H187" s="16"/>
      <c r="I187" s="16"/>
      <c r="J187" s="41" t="s">
        <v>37</v>
      </c>
      <c r="K187" s="18"/>
      <c r="L187" s="18" t="s">
        <v>64</v>
      </c>
      <c r="M187" s="18"/>
      <c r="N187" s="17"/>
      <c r="O187" s="17"/>
      <c r="P187" s="17"/>
    </row>
    <row r="188" spans="1:16" ht="16.2" x14ac:dyDescent="0.2">
      <c r="A188" s="20"/>
      <c r="B188" s="20"/>
      <c r="C188" s="20"/>
      <c r="D188" s="20"/>
      <c r="E188" s="20"/>
      <c r="F188" s="20"/>
      <c r="G188" s="20"/>
      <c r="H188" s="20"/>
      <c r="I188" s="20"/>
      <c r="J188" s="20"/>
      <c r="K188" s="20"/>
      <c r="L188" s="20"/>
      <c r="M188" s="20"/>
      <c r="N188" s="20"/>
      <c r="O188" s="20"/>
      <c r="P188" s="20"/>
    </row>
    <row r="189" spans="1:16" ht="16.2" x14ac:dyDescent="0.2">
      <c r="A189" s="21" t="s">
        <v>3</v>
      </c>
      <c r="B189" s="22" t="s">
        <v>4</v>
      </c>
      <c r="C189" s="22" t="s">
        <v>5</v>
      </c>
      <c r="D189" s="22" t="s">
        <v>6</v>
      </c>
      <c r="E189" s="22" t="s">
        <v>7</v>
      </c>
      <c r="F189" s="22" t="s">
        <v>8</v>
      </c>
      <c r="G189" s="22" t="s">
        <v>9</v>
      </c>
      <c r="H189" s="22" t="s">
        <v>10</v>
      </c>
      <c r="I189" s="22" t="s">
        <v>11</v>
      </c>
      <c r="J189" s="22" t="s">
        <v>12</v>
      </c>
      <c r="K189" s="22" t="s">
        <v>13</v>
      </c>
      <c r="L189" s="22" t="s">
        <v>14</v>
      </c>
      <c r="M189" s="22" t="s">
        <v>15</v>
      </c>
      <c r="N189" s="22" t="s">
        <v>16</v>
      </c>
      <c r="O189" s="22" t="s">
        <v>17</v>
      </c>
      <c r="P189" s="22" t="s">
        <v>18</v>
      </c>
    </row>
    <row r="190" spans="1:16" ht="16.2" x14ac:dyDescent="0.2">
      <c r="A190" s="23">
        <v>0</v>
      </c>
      <c r="B190" s="60"/>
      <c r="C190" s="61">
        <v>9.14</v>
      </c>
      <c r="D190" s="61"/>
      <c r="E190" s="61"/>
      <c r="F190" s="61">
        <v>7.65</v>
      </c>
      <c r="G190" s="61"/>
      <c r="H190" s="61"/>
      <c r="I190" s="61"/>
      <c r="J190" s="61"/>
      <c r="K190" s="61"/>
      <c r="L190" s="61"/>
      <c r="M190" s="61">
        <v>5.76</v>
      </c>
      <c r="N190" s="25">
        <v>5.76</v>
      </c>
      <c r="O190" s="25">
        <v>9.14</v>
      </c>
      <c r="P190" s="26">
        <v>7.5166666666666657</v>
      </c>
    </row>
    <row r="191" spans="1:16" ht="16.2" x14ac:dyDescent="0.2">
      <c r="A191" s="27">
        <v>1</v>
      </c>
      <c r="B191" s="34"/>
      <c r="C191" s="25">
        <v>9.1</v>
      </c>
      <c r="D191" s="25"/>
      <c r="E191" s="25"/>
      <c r="F191" s="25">
        <v>7.63</v>
      </c>
      <c r="G191" s="25"/>
      <c r="H191" s="25"/>
      <c r="I191" s="25"/>
      <c r="J191" s="25"/>
      <c r="K191" s="25"/>
      <c r="L191" s="25"/>
      <c r="M191" s="25">
        <v>5.82</v>
      </c>
      <c r="N191" s="25">
        <v>5.82</v>
      </c>
      <c r="O191" s="25">
        <v>9.1</v>
      </c>
      <c r="P191" s="26">
        <v>7.5166666666666666</v>
      </c>
    </row>
    <row r="192" spans="1:16" ht="16.2" x14ac:dyDescent="0.2">
      <c r="A192" s="27">
        <v>2</v>
      </c>
      <c r="B192" s="34"/>
      <c r="C192" s="25">
        <v>9.0500000000000007</v>
      </c>
      <c r="D192" s="25"/>
      <c r="E192" s="25"/>
      <c r="F192" s="25">
        <v>7.59</v>
      </c>
      <c r="G192" s="25"/>
      <c r="H192" s="25"/>
      <c r="I192" s="25"/>
      <c r="J192" s="25"/>
      <c r="K192" s="25"/>
      <c r="L192" s="25"/>
      <c r="M192" s="25">
        <v>5.76</v>
      </c>
      <c r="N192" s="25">
        <v>5.76</v>
      </c>
      <c r="O192" s="25">
        <v>9.0500000000000007</v>
      </c>
      <c r="P192" s="26">
        <v>7.4666666666666659</v>
      </c>
    </row>
    <row r="193" spans="1:16" ht="16.2" x14ac:dyDescent="0.2">
      <c r="A193" s="27">
        <v>3</v>
      </c>
      <c r="B193" s="34"/>
      <c r="C193" s="25">
        <v>8.99</v>
      </c>
      <c r="D193" s="25"/>
      <c r="E193" s="25"/>
      <c r="F193" s="25">
        <v>7.55</v>
      </c>
      <c r="G193" s="25"/>
      <c r="H193" s="25"/>
      <c r="I193" s="25"/>
      <c r="J193" s="25"/>
      <c r="K193" s="25"/>
      <c r="L193" s="25"/>
      <c r="M193" s="25">
        <v>5.89</v>
      </c>
      <c r="N193" s="25">
        <v>5.89</v>
      </c>
      <c r="O193" s="25">
        <v>8.99</v>
      </c>
      <c r="P193" s="26">
        <v>7.4766666666666666</v>
      </c>
    </row>
    <row r="194" spans="1:16" ht="16.2" x14ac:dyDescent="0.2">
      <c r="A194" s="27">
        <v>4</v>
      </c>
      <c r="B194" s="34"/>
      <c r="C194" s="25">
        <v>8.9499999999999993</v>
      </c>
      <c r="D194" s="25"/>
      <c r="E194" s="25"/>
      <c r="F194" s="25">
        <v>7.52</v>
      </c>
      <c r="G194" s="25"/>
      <c r="H194" s="25"/>
      <c r="I194" s="25"/>
      <c r="J194" s="25"/>
      <c r="K194" s="25"/>
      <c r="L194" s="25"/>
      <c r="M194" s="25">
        <v>5.88</v>
      </c>
      <c r="N194" s="25">
        <v>5.88</v>
      </c>
      <c r="O194" s="25">
        <v>8.9499999999999993</v>
      </c>
      <c r="P194" s="26">
        <v>7.4499999999999993</v>
      </c>
    </row>
    <row r="195" spans="1:16" ht="16.2" x14ac:dyDescent="0.2">
      <c r="A195" s="27">
        <v>5</v>
      </c>
      <c r="B195" s="34"/>
      <c r="C195" s="25">
        <v>8.9</v>
      </c>
      <c r="D195" s="25"/>
      <c r="E195" s="25"/>
      <c r="F195" s="25"/>
      <c r="G195" s="25"/>
      <c r="H195" s="25"/>
      <c r="I195" s="25"/>
      <c r="J195" s="25"/>
      <c r="K195" s="25"/>
      <c r="L195" s="25"/>
      <c r="M195" s="25">
        <v>5.81</v>
      </c>
      <c r="N195" s="25">
        <v>5.81</v>
      </c>
      <c r="O195" s="25">
        <v>8.9</v>
      </c>
      <c r="P195" s="26">
        <v>7.3550000000000004</v>
      </c>
    </row>
    <row r="196" spans="1:16" ht="16.2" x14ac:dyDescent="0.2">
      <c r="A196" s="27">
        <v>6</v>
      </c>
      <c r="B196" s="34"/>
      <c r="C196" s="25">
        <v>8.83</v>
      </c>
      <c r="D196" s="25"/>
      <c r="E196" s="25"/>
      <c r="F196" s="25"/>
      <c r="G196" s="25"/>
      <c r="H196" s="25"/>
      <c r="I196" s="25"/>
      <c r="J196" s="25"/>
      <c r="K196" s="25"/>
      <c r="L196" s="25"/>
      <c r="M196" s="25">
        <v>5.79</v>
      </c>
      <c r="N196" s="25">
        <v>5.79</v>
      </c>
      <c r="O196" s="25">
        <v>8.83</v>
      </c>
      <c r="P196" s="26">
        <v>7.3100000000000005</v>
      </c>
    </row>
    <row r="197" spans="1:16" ht="16.2" x14ac:dyDescent="0.2">
      <c r="A197" s="27">
        <v>7</v>
      </c>
      <c r="B197" s="34"/>
      <c r="C197" s="25">
        <v>8.77</v>
      </c>
      <c r="D197" s="25"/>
      <c r="E197" s="25"/>
      <c r="F197" s="25"/>
      <c r="G197" s="25"/>
      <c r="H197" s="25"/>
      <c r="I197" s="25"/>
      <c r="J197" s="25"/>
      <c r="K197" s="25"/>
      <c r="L197" s="25"/>
      <c r="M197" s="25"/>
      <c r="N197" s="25">
        <v>8.77</v>
      </c>
      <c r="O197" s="25">
        <v>8.77</v>
      </c>
      <c r="P197" s="26">
        <v>8.77</v>
      </c>
    </row>
    <row r="198" spans="1:16" ht="16.2" x14ac:dyDescent="0.2">
      <c r="A198" s="27">
        <v>8</v>
      </c>
      <c r="B198" s="34"/>
      <c r="C198" s="25">
        <v>8.75</v>
      </c>
      <c r="D198" s="25"/>
      <c r="E198" s="25"/>
      <c r="F198" s="25"/>
      <c r="G198" s="25"/>
      <c r="H198" s="25"/>
      <c r="I198" s="25"/>
      <c r="J198" s="25"/>
      <c r="K198" s="25"/>
      <c r="L198" s="25"/>
      <c r="M198" s="25"/>
      <c r="N198" s="25">
        <v>8.75</v>
      </c>
      <c r="O198" s="25">
        <v>8.75</v>
      </c>
      <c r="P198" s="26">
        <v>8.75</v>
      </c>
    </row>
    <row r="199" spans="1:16" ht="16.2" x14ac:dyDescent="0.2">
      <c r="A199" s="27">
        <v>9</v>
      </c>
      <c r="B199" s="34"/>
      <c r="C199" s="25">
        <v>8.7200000000000006</v>
      </c>
      <c r="D199" s="25"/>
      <c r="E199" s="25"/>
      <c r="F199" s="25"/>
      <c r="G199" s="25"/>
      <c r="H199" s="25"/>
      <c r="I199" s="25"/>
      <c r="J199" s="25"/>
      <c r="K199" s="25"/>
      <c r="L199" s="25"/>
      <c r="M199" s="25"/>
      <c r="N199" s="25">
        <v>8.7200000000000006</v>
      </c>
      <c r="O199" s="25">
        <v>8.7200000000000006</v>
      </c>
      <c r="P199" s="26">
        <v>8.7200000000000006</v>
      </c>
    </row>
    <row r="200" spans="1:16" ht="16.2" x14ac:dyDescent="0.2">
      <c r="A200" s="27">
        <v>10</v>
      </c>
      <c r="B200" s="34"/>
      <c r="C200" s="25">
        <v>8.65</v>
      </c>
      <c r="D200" s="25"/>
      <c r="E200" s="25"/>
      <c r="F200" s="25"/>
      <c r="G200" s="25"/>
      <c r="H200" s="25"/>
      <c r="I200" s="25"/>
      <c r="J200" s="25"/>
      <c r="K200" s="25"/>
      <c r="L200" s="25"/>
      <c r="M200" s="25"/>
      <c r="N200" s="25">
        <v>8.65</v>
      </c>
      <c r="O200" s="25">
        <v>8.65</v>
      </c>
      <c r="P200" s="26">
        <v>8.65</v>
      </c>
    </row>
    <row r="201" spans="1:16" ht="16.2" x14ac:dyDescent="0.2">
      <c r="A201" s="28"/>
      <c r="B201" s="34"/>
      <c r="C201" s="25"/>
      <c r="D201" s="25"/>
      <c r="E201" s="25"/>
      <c r="F201" s="25"/>
      <c r="G201" s="25"/>
      <c r="H201" s="25"/>
      <c r="I201" s="25"/>
      <c r="J201" s="25"/>
      <c r="K201" s="25"/>
      <c r="L201" s="25"/>
      <c r="M201" s="25"/>
      <c r="N201" s="25"/>
      <c r="O201" s="25"/>
      <c r="P201" s="26"/>
    </row>
    <row r="202" spans="1:16" ht="16.2" x14ac:dyDescent="0.2">
      <c r="A202" s="28"/>
      <c r="B202" s="34"/>
      <c r="C202" s="25"/>
      <c r="D202" s="25"/>
      <c r="E202" s="25"/>
      <c r="F202" s="25"/>
      <c r="G202" s="25"/>
      <c r="H202" s="25"/>
      <c r="I202" s="25"/>
      <c r="J202" s="25"/>
      <c r="K202" s="25"/>
      <c r="L202" s="25"/>
      <c r="M202" s="25"/>
      <c r="N202" s="25"/>
      <c r="O202" s="25"/>
      <c r="P202" s="26"/>
    </row>
    <row r="203" spans="1:16" ht="16.2" x14ac:dyDescent="0.2">
      <c r="A203" s="28"/>
      <c r="B203" s="34"/>
      <c r="C203" s="25"/>
      <c r="D203" s="25"/>
      <c r="E203" s="25"/>
      <c r="F203" s="25"/>
      <c r="G203" s="25"/>
      <c r="H203" s="25"/>
      <c r="I203" s="25"/>
      <c r="J203" s="25"/>
      <c r="K203" s="25"/>
      <c r="L203" s="25"/>
      <c r="M203" s="25"/>
      <c r="N203" s="25"/>
      <c r="O203" s="25"/>
      <c r="P203" s="26"/>
    </row>
    <row r="204" spans="1:16" ht="16.2" x14ac:dyDescent="0.2">
      <c r="A204" s="28"/>
      <c r="B204" s="34"/>
      <c r="C204" s="25"/>
      <c r="D204" s="25"/>
      <c r="E204" s="25"/>
      <c r="F204" s="25"/>
      <c r="G204" s="25"/>
      <c r="H204" s="25"/>
      <c r="I204" s="25"/>
      <c r="J204" s="25"/>
      <c r="K204" s="25"/>
      <c r="L204" s="25"/>
      <c r="M204" s="25"/>
      <c r="N204" s="25"/>
      <c r="O204" s="25"/>
      <c r="P204" s="26"/>
    </row>
    <row r="205" spans="1:16" ht="16.2" x14ac:dyDescent="0.2">
      <c r="A205" s="28">
        <v>15</v>
      </c>
      <c r="B205" s="34"/>
      <c r="C205" s="25"/>
      <c r="D205" s="25"/>
      <c r="E205" s="25"/>
      <c r="F205" s="25"/>
      <c r="G205" s="25"/>
      <c r="H205" s="25"/>
      <c r="I205" s="25"/>
      <c r="J205" s="25"/>
      <c r="K205" s="25"/>
      <c r="L205" s="25"/>
      <c r="M205" s="25"/>
      <c r="N205" s="25"/>
      <c r="O205" s="25"/>
      <c r="P205" s="26"/>
    </row>
    <row r="206" spans="1:16" ht="16.2" x14ac:dyDescent="0.2">
      <c r="A206" s="27"/>
      <c r="B206" s="34"/>
      <c r="C206" s="25"/>
      <c r="D206" s="25"/>
      <c r="E206" s="25"/>
      <c r="F206" s="25"/>
      <c r="G206" s="25"/>
      <c r="H206" s="25"/>
      <c r="I206" s="25"/>
      <c r="J206" s="25"/>
      <c r="K206" s="25"/>
      <c r="L206" s="25"/>
      <c r="M206" s="25"/>
      <c r="N206" s="25"/>
      <c r="O206" s="25"/>
      <c r="P206" s="26"/>
    </row>
    <row r="207" spans="1:16" ht="16.2" x14ac:dyDescent="0.2">
      <c r="A207" s="27" t="s">
        <v>19</v>
      </c>
      <c r="B207" s="34"/>
      <c r="C207" s="25">
        <v>8.48</v>
      </c>
      <c r="D207" s="25"/>
      <c r="E207" s="25"/>
      <c r="F207" s="25">
        <v>7.49</v>
      </c>
      <c r="G207" s="25"/>
      <c r="H207" s="25"/>
      <c r="I207" s="25"/>
      <c r="J207" s="25"/>
      <c r="K207" s="25"/>
      <c r="L207" s="25"/>
      <c r="M207" s="25">
        <v>5.67</v>
      </c>
      <c r="N207" s="25">
        <v>5.67</v>
      </c>
      <c r="O207" s="25">
        <v>8.48</v>
      </c>
      <c r="P207" s="26">
        <v>7.2133333333333338</v>
      </c>
    </row>
    <row r="209" spans="1:16" ht="21" x14ac:dyDescent="0.25">
      <c r="A209" s="15" t="s">
        <v>73</v>
      </c>
      <c r="B209" s="16"/>
      <c r="C209" s="16"/>
      <c r="D209" s="15"/>
      <c r="E209" s="42"/>
      <c r="F209" s="4" t="s">
        <v>201</v>
      </c>
      <c r="G209" s="16"/>
      <c r="H209" s="16"/>
      <c r="I209" s="16"/>
      <c r="J209" s="41" t="s">
        <v>39</v>
      </c>
      <c r="K209" s="18"/>
      <c r="L209" s="18" t="s">
        <v>64</v>
      </c>
      <c r="M209" s="18"/>
      <c r="N209" s="17"/>
      <c r="O209" s="17"/>
      <c r="P209" s="17"/>
    </row>
    <row r="210" spans="1:16" ht="16.2" x14ac:dyDescent="0.2">
      <c r="A210" s="20"/>
      <c r="B210" s="20"/>
      <c r="C210" s="20"/>
      <c r="D210" s="20"/>
      <c r="E210" s="20"/>
      <c r="F210" s="20"/>
      <c r="G210" s="20"/>
      <c r="H210" s="20"/>
      <c r="I210" s="20"/>
      <c r="J210" s="20"/>
      <c r="K210" s="20"/>
      <c r="L210" s="20"/>
      <c r="M210" s="20"/>
      <c r="N210" s="20"/>
      <c r="O210" s="20"/>
      <c r="P210" s="20"/>
    </row>
    <row r="211" spans="1:16" ht="16.2" x14ac:dyDescent="0.2">
      <c r="A211" s="21" t="s">
        <v>3</v>
      </c>
      <c r="B211" s="22" t="s">
        <v>4</v>
      </c>
      <c r="C211" s="22" t="s">
        <v>5</v>
      </c>
      <c r="D211" s="22" t="s">
        <v>6</v>
      </c>
      <c r="E211" s="22" t="s">
        <v>7</v>
      </c>
      <c r="F211" s="22" t="s">
        <v>8</v>
      </c>
      <c r="G211" s="22" t="s">
        <v>9</v>
      </c>
      <c r="H211" s="22" t="s">
        <v>10</v>
      </c>
      <c r="I211" s="22" t="s">
        <v>11</v>
      </c>
      <c r="J211" s="22" t="s">
        <v>12</v>
      </c>
      <c r="K211" s="22" t="s">
        <v>13</v>
      </c>
      <c r="L211" s="22" t="s">
        <v>14</v>
      </c>
      <c r="M211" s="22" t="s">
        <v>15</v>
      </c>
      <c r="N211" s="22" t="s">
        <v>16</v>
      </c>
      <c r="O211" s="22" t="s">
        <v>17</v>
      </c>
      <c r="P211" s="22" t="s">
        <v>18</v>
      </c>
    </row>
    <row r="212" spans="1:16" ht="16.2" x14ac:dyDescent="0.2">
      <c r="A212" s="23">
        <v>0</v>
      </c>
      <c r="B212" s="60">
        <v>6.52</v>
      </c>
      <c r="C212" s="61"/>
      <c r="D212" s="61"/>
      <c r="E212" s="61">
        <v>7.58</v>
      </c>
      <c r="F212" s="61"/>
      <c r="G212" s="61"/>
      <c r="H212" s="61">
        <v>7.68</v>
      </c>
      <c r="I212" s="61"/>
      <c r="J212" s="61"/>
      <c r="K212" s="61">
        <v>11.14</v>
      </c>
      <c r="L212" s="61"/>
      <c r="M212" s="61"/>
      <c r="N212" s="61">
        <v>6.52</v>
      </c>
      <c r="O212" s="61">
        <v>11.14</v>
      </c>
      <c r="P212" s="62">
        <v>8.23</v>
      </c>
    </row>
    <row r="213" spans="1:16" ht="16.2" x14ac:dyDescent="0.2">
      <c r="A213" s="27">
        <v>1</v>
      </c>
      <c r="B213" s="34">
        <v>6.16</v>
      </c>
      <c r="C213" s="25"/>
      <c r="D213" s="25"/>
      <c r="E213" s="25">
        <v>7.37</v>
      </c>
      <c r="F213" s="25"/>
      <c r="G213" s="25"/>
      <c r="H213" s="25">
        <v>7.42</v>
      </c>
      <c r="I213" s="25"/>
      <c r="J213" s="25"/>
      <c r="K213" s="25">
        <v>10.17</v>
      </c>
      <c r="L213" s="25"/>
      <c r="M213" s="25"/>
      <c r="N213" s="25">
        <v>6.16</v>
      </c>
      <c r="O213" s="25">
        <v>10.17</v>
      </c>
      <c r="P213" s="26">
        <v>7.7800000000000011</v>
      </c>
    </row>
    <row r="214" spans="1:16" ht="16.2" x14ac:dyDescent="0.2">
      <c r="A214" s="27">
        <v>2</v>
      </c>
      <c r="B214" s="34">
        <v>5.71</v>
      </c>
      <c r="C214" s="25"/>
      <c r="D214" s="25"/>
      <c r="E214" s="25">
        <v>7.24</v>
      </c>
      <c r="F214" s="25"/>
      <c r="G214" s="25"/>
      <c r="H214" s="25">
        <v>7.2</v>
      </c>
      <c r="I214" s="25"/>
      <c r="J214" s="25"/>
      <c r="K214" s="25">
        <v>9.94</v>
      </c>
      <c r="L214" s="25"/>
      <c r="M214" s="25"/>
      <c r="N214" s="25">
        <v>5.71</v>
      </c>
      <c r="O214" s="25">
        <v>9.94</v>
      </c>
      <c r="P214" s="26">
        <v>7.5224999999999991</v>
      </c>
    </row>
    <row r="215" spans="1:16" ht="16.2" x14ac:dyDescent="0.2">
      <c r="A215" s="27">
        <v>3</v>
      </c>
      <c r="B215" s="34">
        <v>5.41</v>
      </c>
      <c r="C215" s="25"/>
      <c r="D215" s="25"/>
      <c r="E215" s="25">
        <v>6.9</v>
      </c>
      <c r="F215" s="25"/>
      <c r="G215" s="25"/>
      <c r="H215" s="25">
        <v>7.14</v>
      </c>
      <c r="I215" s="25"/>
      <c r="J215" s="25"/>
      <c r="K215" s="25">
        <v>9.74</v>
      </c>
      <c r="L215" s="25"/>
      <c r="M215" s="25"/>
      <c r="N215" s="25">
        <v>5.41</v>
      </c>
      <c r="O215" s="25">
        <v>9.74</v>
      </c>
      <c r="P215" s="26">
        <v>7.2974999999999994</v>
      </c>
    </row>
    <row r="216" spans="1:16" ht="16.2" x14ac:dyDescent="0.2">
      <c r="A216" s="27">
        <v>4</v>
      </c>
      <c r="B216" s="34">
        <v>5.23</v>
      </c>
      <c r="C216" s="25"/>
      <c r="D216" s="25"/>
      <c r="E216" s="25">
        <v>6.79</v>
      </c>
      <c r="F216" s="25"/>
      <c r="G216" s="25"/>
      <c r="H216" s="25">
        <v>7.14</v>
      </c>
      <c r="I216" s="25"/>
      <c r="J216" s="25"/>
      <c r="K216" s="25">
        <v>9.5299999999999994</v>
      </c>
      <c r="L216" s="25"/>
      <c r="M216" s="25"/>
      <c r="N216" s="25">
        <v>5.23</v>
      </c>
      <c r="O216" s="25">
        <v>9.5299999999999994</v>
      </c>
      <c r="P216" s="26">
        <v>7.1724999999999994</v>
      </c>
    </row>
    <row r="217" spans="1:16" ht="16.2" x14ac:dyDescent="0.2">
      <c r="A217" s="27">
        <v>5</v>
      </c>
      <c r="B217" s="34">
        <v>5.28</v>
      </c>
      <c r="C217" s="25"/>
      <c r="D217" s="25"/>
      <c r="E217" s="25">
        <v>6.82</v>
      </c>
      <c r="F217" s="25"/>
      <c r="G217" s="25"/>
      <c r="H217" s="25">
        <v>7.11</v>
      </c>
      <c r="I217" s="25"/>
      <c r="J217" s="25"/>
      <c r="K217" s="25">
        <v>9.41</v>
      </c>
      <c r="L217" s="25"/>
      <c r="M217" s="25"/>
      <c r="N217" s="25">
        <v>5.28</v>
      </c>
      <c r="O217" s="25">
        <v>9.41</v>
      </c>
      <c r="P217" s="26">
        <v>7.1550000000000002</v>
      </c>
    </row>
    <row r="218" spans="1:16" ht="16.2" x14ac:dyDescent="0.2">
      <c r="A218" s="28">
        <v>6</v>
      </c>
      <c r="B218" s="34">
        <v>5.27</v>
      </c>
      <c r="C218" s="25"/>
      <c r="D218" s="25"/>
      <c r="E218" s="25">
        <v>6.8</v>
      </c>
      <c r="F218" s="25"/>
      <c r="G218" s="25"/>
      <c r="H218" s="25">
        <v>7.06</v>
      </c>
      <c r="I218" s="25"/>
      <c r="J218" s="25"/>
      <c r="K218" s="25">
        <v>9.31</v>
      </c>
      <c r="L218" s="25"/>
      <c r="M218" s="25"/>
      <c r="N218" s="25">
        <v>5.27</v>
      </c>
      <c r="O218" s="25">
        <v>9.31</v>
      </c>
      <c r="P218" s="26">
        <v>7.1099999999999994</v>
      </c>
    </row>
    <row r="219" spans="1:16" ht="16.2" x14ac:dyDescent="0.2">
      <c r="A219" s="28">
        <v>7</v>
      </c>
      <c r="B219" s="34">
        <v>5.45</v>
      </c>
      <c r="C219" s="25"/>
      <c r="D219" s="25"/>
      <c r="E219" s="25">
        <v>6.73</v>
      </c>
      <c r="F219" s="25"/>
      <c r="G219" s="25"/>
      <c r="H219" s="25">
        <v>7.04</v>
      </c>
      <c r="I219" s="25"/>
      <c r="J219" s="25"/>
      <c r="K219" s="25">
        <v>9.2100000000000009</v>
      </c>
      <c r="L219" s="25"/>
      <c r="M219" s="25"/>
      <c r="N219" s="25">
        <v>5.45</v>
      </c>
      <c r="O219" s="25">
        <v>9.2100000000000009</v>
      </c>
      <c r="P219" s="26">
        <v>7.1074999999999999</v>
      </c>
    </row>
    <row r="220" spans="1:16" ht="16.2" x14ac:dyDescent="0.2">
      <c r="A220" s="28">
        <v>8</v>
      </c>
      <c r="B220" s="34">
        <v>5.22</v>
      </c>
      <c r="C220" s="25"/>
      <c r="D220" s="25"/>
      <c r="E220" s="25">
        <v>6.65</v>
      </c>
      <c r="F220" s="25"/>
      <c r="G220" s="25"/>
      <c r="H220" s="25">
        <v>7.05</v>
      </c>
      <c r="I220" s="25"/>
      <c r="J220" s="25"/>
      <c r="K220" s="25">
        <v>9.1199999999999992</v>
      </c>
      <c r="L220" s="25"/>
      <c r="M220" s="25"/>
      <c r="N220" s="25">
        <v>5.22</v>
      </c>
      <c r="O220" s="25">
        <v>9.1199999999999992</v>
      </c>
      <c r="P220" s="26">
        <v>7.01</v>
      </c>
    </row>
    <row r="221" spans="1:16" ht="16.2" x14ac:dyDescent="0.2">
      <c r="A221" s="28">
        <v>9</v>
      </c>
      <c r="B221" s="34">
        <v>5.15</v>
      </c>
      <c r="C221" s="25"/>
      <c r="D221" s="25"/>
      <c r="E221" s="25">
        <v>6.64</v>
      </c>
      <c r="F221" s="25"/>
      <c r="G221" s="25"/>
      <c r="H221" s="25">
        <v>7.09</v>
      </c>
      <c r="I221" s="25"/>
      <c r="J221" s="25"/>
      <c r="K221" s="25">
        <v>9.0399999999999991</v>
      </c>
      <c r="L221" s="25"/>
      <c r="M221" s="25"/>
      <c r="N221" s="25">
        <v>5.15</v>
      </c>
      <c r="O221" s="25">
        <v>9.0399999999999991</v>
      </c>
      <c r="P221" s="26">
        <v>6.9799999999999995</v>
      </c>
    </row>
    <row r="222" spans="1:16" ht="16.2" x14ac:dyDescent="0.2">
      <c r="A222" s="28">
        <v>10</v>
      </c>
      <c r="B222" s="34">
        <v>5.1100000000000003</v>
      </c>
      <c r="C222" s="25"/>
      <c r="D222" s="25"/>
      <c r="E222" s="25">
        <v>6.62</v>
      </c>
      <c r="F222" s="25"/>
      <c r="G222" s="25"/>
      <c r="H222" s="25">
        <v>7.13</v>
      </c>
      <c r="I222" s="25"/>
      <c r="J222" s="25"/>
      <c r="K222" s="25">
        <v>8.94</v>
      </c>
      <c r="L222" s="25"/>
      <c r="M222" s="25"/>
      <c r="N222" s="25">
        <v>5.1100000000000003</v>
      </c>
      <c r="O222" s="25">
        <v>8.94</v>
      </c>
      <c r="P222" s="26">
        <v>6.9499999999999993</v>
      </c>
    </row>
    <row r="223" spans="1:16" ht="16.2" x14ac:dyDescent="0.2">
      <c r="A223" s="43"/>
      <c r="B223" s="34"/>
      <c r="C223" s="25"/>
      <c r="D223" s="25"/>
      <c r="E223" s="25"/>
      <c r="F223" s="25"/>
      <c r="G223" s="25"/>
      <c r="H223" s="25"/>
      <c r="I223" s="25"/>
      <c r="J223" s="25"/>
      <c r="K223" s="25"/>
      <c r="L223" s="25"/>
      <c r="M223" s="25"/>
      <c r="N223" s="25"/>
      <c r="O223" s="25"/>
      <c r="P223" s="26"/>
    </row>
    <row r="224" spans="1:16" ht="16.2" x14ac:dyDescent="0.2">
      <c r="A224" s="28" t="s">
        <v>19</v>
      </c>
      <c r="B224" s="34">
        <v>5.17</v>
      </c>
      <c r="C224" s="25"/>
      <c r="D224" s="25"/>
      <c r="E224" s="25">
        <v>6.46</v>
      </c>
      <c r="F224" s="25"/>
      <c r="G224" s="25"/>
      <c r="H224" s="25">
        <v>7.18</v>
      </c>
      <c r="I224" s="25"/>
      <c r="J224" s="25"/>
      <c r="K224" s="25">
        <v>8.83</v>
      </c>
      <c r="L224" s="25"/>
      <c r="M224" s="25"/>
      <c r="N224" s="25">
        <v>5.17</v>
      </c>
      <c r="O224" s="25">
        <v>8.83</v>
      </c>
      <c r="P224" s="26">
        <v>6.91</v>
      </c>
    </row>
    <row r="226" spans="1:16" ht="21" x14ac:dyDescent="0.25">
      <c r="A226" s="15" t="s">
        <v>74</v>
      </c>
      <c r="B226" s="16"/>
      <c r="C226" s="16"/>
      <c r="D226" s="15"/>
      <c r="E226" s="42"/>
      <c r="F226" s="4" t="s">
        <v>201</v>
      </c>
      <c r="G226" s="18"/>
      <c r="H226" s="16" t="s">
        <v>41</v>
      </c>
      <c r="I226" s="18"/>
      <c r="J226" s="18"/>
      <c r="K226" s="18"/>
      <c r="L226" s="18" t="s">
        <v>64</v>
      </c>
      <c r="M226" s="18"/>
      <c r="N226" s="18"/>
      <c r="O226" s="17"/>
      <c r="P226" s="17"/>
    </row>
    <row r="227" spans="1:16" ht="16.2" x14ac:dyDescent="0.2">
      <c r="A227" s="20"/>
      <c r="B227" s="20"/>
      <c r="C227" s="20"/>
      <c r="D227" s="20"/>
      <c r="E227" s="20"/>
      <c r="F227" s="20"/>
      <c r="G227" s="20"/>
      <c r="H227" s="20"/>
      <c r="I227" s="20"/>
      <c r="J227" s="20"/>
      <c r="K227" s="20"/>
      <c r="L227" s="20"/>
      <c r="M227" s="20"/>
      <c r="N227" s="20"/>
      <c r="O227" s="20"/>
      <c r="P227" s="20"/>
    </row>
    <row r="228" spans="1:16" ht="16.2" x14ac:dyDescent="0.2">
      <c r="A228" s="21" t="s">
        <v>3</v>
      </c>
      <c r="B228" s="22" t="s">
        <v>4</v>
      </c>
      <c r="C228" s="22" t="s">
        <v>5</v>
      </c>
      <c r="D228" s="22" t="s">
        <v>6</v>
      </c>
      <c r="E228" s="22" t="s">
        <v>7</v>
      </c>
      <c r="F228" s="22" t="s">
        <v>8</v>
      </c>
      <c r="G228" s="22" t="s">
        <v>9</v>
      </c>
      <c r="H228" s="22" t="s">
        <v>10</v>
      </c>
      <c r="I228" s="22" t="s">
        <v>11</v>
      </c>
      <c r="J228" s="22" t="s">
        <v>12</v>
      </c>
      <c r="K228" s="22" t="s">
        <v>13</v>
      </c>
      <c r="L228" s="22" t="s">
        <v>14</v>
      </c>
      <c r="M228" s="22" t="s">
        <v>15</v>
      </c>
      <c r="N228" s="22" t="s">
        <v>16</v>
      </c>
      <c r="O228" s="22" t="s">
        <v>17</v>
      </c>
      <c r="P228" s="22" t="s">
        <v>18</v>
      </c>
    </row>
    <row r="229" spans="1:16" ht="16.2" x14ac:dyDescent="0.2">
      <c r="A229" s="23">
        <v>0</v>
      </c>
      <c r="B229" s="60">
        <v>5.08</v>
      </c>
      <c r="C229" s="61"/>
      <c r="D229" s="61"/>
      <c r="E229" s="61">
        <v>6.52</v>
      </c>
      <c r="F229" s="61"/>
      <c r="G229" s="61"/>
      <c r="H229" s="61">
        <v>7.63</v>
      </c>
      <c r="I229" s="61"/>
      <c r="J229" s="61"/>
      <c r="K229" s="61">
        <v>7.57</v>
      </c>
      <c r="L229" s="61"/>
      <c r="M229" s="61"/>
      <c r="N229" s="25">
        <v>5.08</v>
      </c>
      <c r="O229" s="25">
        <v>7.63</v>
      </c>
      <c r="P229" s="26">
        <v>6.7</v>
      </c>
    </row>
    <row r="230" spans="1:16" ht="16.2" x14ac:dyDescent="0.2">
      <c r="A230" s="27">
        <v>1</v>
      </c>
      <c r="B230" s="34">
        <v>5.0199999999999996</v>
      </c>
      <c r="C230" s="25"/>
      <c r="D230" s="25"/>
      <c r="E230" s="25">
        <v>6.57</v>
      </c>
      <c r="F230" s="25"/>
      <c r="G230" s="25"/>
      <c r="H230" s="25">
        <v>7.37</v>
      </c>
      <c r="I230" s="25"/>
      <c r="J230" s="25"/>
      <c r="K230" s="25">
        <v>7.5</v>
      </c>
      <c r="L230" s="25"/>
      <c r="M230" s="25"/>
      <c r="N230" s="25">
        <v>5.0199999999999996</v>
      </c>
      <c r="O230" s="25">
        <v>7.5</v>
      </c>
      <c r="P230" s="26">
        <v>6.6150000000000002</v>
      </c>
    </row>
    <row r="231" spans="1:16" ht="16.2" x14ac:dyDescent="0.2">
      <c r="A231" s="27">
        <v>2</v>
      </c>
      <c r="B231" s="34">
        <v>4.95</v>
      </c>
      <c r="C231" s="25"/>
      <c r="D231" s="25"/>
      <c r="E231" s="25">
        <v>6.68</v>
      </c>
      <c r="F231" s="25"/>
      <c r="G231" s="25"/>
      <c r="H231" s="25">
        <v>7.23</v>
      </c>
      <c r="I231" s="25"/>
      <c r="J231" s="25"/>
      <c r="K231" s="25">
        <v>7.47</v>
      </c>
      <c r="L231" s="25"/>
      <c r="M231" s="25"/>
      <c r="N231" s="25">
        <v>4.95</v>
      </c>
      <c r="O231" s="25">
        <v>7.47</v>
      </c>
      <c r="P231" s="26">
        <v>6.5824999999999996</v>
      </c>
    </row>
    <row r="232" spans="1:16" ht="16.2" x14ac:dyDescent="0.2">
      <c r="A232" s="27">
        <v>3</v>
      </c>
      <c r="B232" s="34">
        <v>4.92</v>
      </c>
      <c r="C232" s="25"/>
      <c r="D232" s="25"/>
      <c r="E232" s="25">
        <v>6.69</v>
      </c>
      <c r="F232" s="25"/>
      <c r="G232" s="25"/>
      <c r="H232" s="25">
        <v>7.08</v>
      </c>
      <c r="I232" s="25"/>
      <c r="J232" s="25"/>
      <c r="K232" s="25">
        <v>7.42</v>
      </c>
      <c r="L232" s="25"/>
      <c r="M232" s="25"/>
      <c r="N232" s="25">
        <v>4.92</v>
      </c>
      <c r="O232" s="25">
        <v>7.42</v>
      </c>
      <c r="P232" s="26">
        <v>6.5274999999999999</v>
      </c>
    </row>
    <row r="233" spans="1:16" ht="16.2" x14ac:dyDescent="0.2">
      <c r="A233" s="27">
        <v>4</v>
      </c>
      <c r="B233" s="34">
        <v>4.8899999999999997</v>
      </c>
      <c r="C233" s="25"/>
      <c r="D233" s="25"/>
      <c r="E233" s="25">
        <v>6.64</v>
      </c>
      <c r="F233" s="25"/>
      <c r="G233" s="25"/>
      <c r="H233" s="25">
        <v>7.03</v>
      </c>
      <c r="I233" s="25"/>
      <c r="J233" s="25"/>
      <c r="K233" s="25">
        <v>7.37</v>
      </c>
      <c r="L233" s="25"/>
      <c r="M233" s="25"/>
      <c r="N233" s="25">
        <v>4.8899999999999997</v>
      </c>
      <c r="O233" s="25">
        <v>7.37</v>
      </c>
      <c r="P233" s="26">
        <v>6.4824999999999999</v>
      </c>
    </row>
    <row r="234" spans="1:16" ht="16.2" x14ac:dyDescent="0.2">
      <c r="A234" s="27">
        <v>5</v>
      </c>
      <c r="B234" s="34">
        <v>4.78</v>
      </c>
      <c r="C234" s="25"/>
      <c r="D234" s="25"/>
      <c r="E234" s="25">
        <v>6.67</v>
      </c>
      <c r="F234" s="25"/>
      <c r="G234" s="25"/>
      <c r="H234" s="25">
        <v>7.02</v>
      </c>
      <c r="I234" s="25"/>
      <c r="J234" s="25"/>
      <c r="K234" s="25">
        <v>7.35</v>
      </c>
      <c r="L234" s="25"/>
      <c r="M234" s="25"/>
      <c r="N234" s="25">
        <v>4.78</v>
      </c>
      <c r="O234" s="25">
        <v>7.35</v>
      </c>
      <c r="P234" s="26">
        <v>6.4550000000000001</v>
      </c>
    </row>
    <row r="235" spans="1:16" ht="16.2" x14ac:dyDescent="0.2">
      <c r="A235" s="27">
        <v>6</v>
      </c>
      <c r="B235" s="34">
        <v>4.75</v>
      </c>
      <c r="C235" s="25"/>
      <c r="D235" s="25"/>
      <c r="E235" s="25">
        <v>6.66</v>
      </c>
      <c r="F235" s="25"/>
      <c r="G235" s="25"/>
      <c r="H235" s="25">
        <v>7.01</v>
      </c>
      <c r="I235" s="25"/>
      <c r="J235" s="25"/>
      <c r="K235" s="25">
        <v>7.31</v>
      </c>
      <c r="L235" s="25"/>
      <c r="M235" s="25"/>
      <c r="N235" s="25">
        <v>4.75</v>
      </c>
      <c r="O235" s="25">
        <v>7.31</v>
      </c>
      <c r="P235" s="26">
        <v>6.4325000000000001</v>
      </c>
    </row>
    <row r="236" spans="1:16" ht="16.2" x14ac:dyDescent="0.2">
      <c r="A236" s="27">
        <v>7</v>
      </c>
      <c r="B236" s="34">
        <v>4.74</v>
      </c>
      <c r="C236" s="25"/>
      <c r="D236" s="25"/>
      <c r="E236" s="25">
        <v>6.6</v>
      </c>
      <c r="F236" s="25"/>
      <c r="G236" s="25"/>
      <c r="H236" s="25">
        <v>6.99</v>
      </c>
      <c r="I236" s="25"/>
      <c r="J236" s="25"/>
      <c r="K236" s="25">
        <v>7.29</v>
      </c>
      <c r="L236" s="25"/>
      <c r="M236" s="25"/>
      <c r="N236" s="25">
        <v>4.74</v>
      </c>
      <c r="O236" s="25">
        <v>7.29</v>
      </c>
      <c r="P236" s="26">
        <v>6.4049999999999994</v>
      </c>
    </row>
    <row r="237" spans="1:16" ht="16.2" x14ac:dyDescent="0.2">
      <c r="A237" s="27">
        <v>8</v>
      </c>
      <c r="B237" s="34">
        <v>4.66</v>
      </c>
      <c r="C237" s="25"/>
      <c r="D237" s="25"/>
      <c r="E237" s="25">
        <v>6.59</v>
      </c>
      <c r="F237" s="25"/>
      <c r="G237" s="25"/>
      <c r="H237" s="25">
        <v>6.96</v>
      </c>
      <c r="I237" s="25"/>
      <c r="J237" s="25"/>
      <c r="K237" s="25">
        <v>7.27</v>
      </c>
      <c r="L237" s="25"/>
      <c r="M237" s="25"/>
      <c r="N237" s="25">
        <v>4.66</v>
      </c>
      <c r="O237" s="25">
        <v>7.27</v>
      </c>
      <c r="P237" s="26">
        <v>6.37</v>
      </c>
    </row>
    <row r="238" spans="1:16" ht="16.2" x14ac:dyDescent="0.2">
      <c r="A238" s="27">
        <v>9</v>
      </c>
      <c r="B238" s="34">
        <v>4.58</v>
      </c>
      <c r="C238" s="25"/>
      <c r="D238" s="25"/>
      <c r="E238" s="25">
        <v>6.57</v>
      </c>
      <c r="F238" s="25"/>
      <c r="G238" s="25"/>
      <c r="H238" s="25">
        <v>6.93</v>
      </c>
      <c r="I238" s="25"/>
      <c r="J238" s="25"/>
      <c r="K238" s="25">
        <v>7.25</v>
      </c>
      <c r="L238" s="25"/>
      <c r="M238" s="25"/>
      <c r="N238" s="25">
        <v>4.58</v>
      </c>
      <c r="O238" s="25">
        <v>7.25</v>
      </c>
      <c r="P238" s="26">
        <v>6.3324999999999996</v>
      </c>
    </row>
    <row r="239" spans="1:16" ht="16.2" x14ac:dyDescent="0.2">
      <c r="A239" s="27">
        <v>10</v>
      </c>
      <c r="B239" s="34">
        <v>4.4400000000000004</v>
      </c>
      <c r="C239" s="25"/>
      <c r="D239" s="25"/>
      <c r="E239" s="25">
        <v>6.58</v>
      </c>
      <c r="F239" s="25"/>
      <c r="G239" s="25"/>
      <c r="H239" s="25">
        <v>6.91</v>
      </c>
      <c r="I239" s="25"/>
      <c r="J239" s="25"/>
      <c r="K239" s="25">
        <v>7.23</v>
      </c>
      <c r="L239" s="25"/>
      <c r="M239" s="25"/>
      <c r="N239" s="25">
        <v>4.4400000000000004</v>
      </c>
      <c r="O239" s="25">
        <v>7.23</v>
      </c>
      <c r="P239" s="26">
        <v>6.29</v>
      </c>
    </row>
    <row r="240" spans="1:16" ht="16.2" x14ac:dyDescent="0.2">
      <c r="A240" s="27"/>
      <c r="B240" s="34"/>
      <c r="C240" s="25"/>
      <c r="D240" s="25"/>
      <c r="E240" s="25"/>
      <c r="F240" s="25"/>
      <c r="G240" s="25"/>
      <c r="H240" s="25"/>
      <c r="I240" s="25"/>
      <c r="J240" s="25"/>
      <c r="K240" s="25"/>
      <c r="L240" s="25"/>
      <c r="M240" s="25"/>
      <c r="N240" s="25"/>
      <c r="O240" s="25"/>
      <c r="P240" s="26"/>
    </row>
    <row r="241" spans="1:16" ht="16.2" x14ac:dyDescent="0.2">
      <c r="A241" s="27"/>
      <c r="B241" s="34"/>
      <c r="C241" s="25"/>
      <c r="D241" s="25"/>
      <c r="E241" s="25"/>
      <c r="F241" s="25"/>
      <c r="G241" s="25"/>
      <c r="H241" s="25"/>
      <c r="I241" s="25"/>
      <c r="J241" s="25"/>
      <c r="K241" s="25"/>
      <c r="L241" s="25"/>
      <c r="M241" s="25"/>
      <c r="N241" s="25"/>
      <c r="O241" s="25"/>
      <c r="P241" s="26"/>
    </row>
    <row r="242" spans="1:16" ht="16.2" x14ac:dyDescent="0.2">
      <c r="A242" s="27"/>
      <c r="B242" s="34"/>
      <c r="C242" s="25"/>
      <c r="D242" s="25"/>
      <c r="E242" s="25"/>
      <c r="F242" s="25"/>
      <c r="G242" s="25"/>
      <c r="H242" s="25"/>
      <c r="I242" s="25"/>
      <c r="J242" s="25"/>
      <c r="K242" s="25"/>
      <c r="L242" s="25"/>
      <c r="M242" s="25"/>
      <c r="N242" s="25"/>
      <c r="O242" s="25"/>
      <c r="P242" s="26"/>
    </row>
    <row r="243" spans="1:16" ht="16.2" x14ac:dyDescent="0.2">
      <c r="A243" s="27"/>
      <c r="B243" s="34"/>
      <c r="C243" s="25"/>
      <c r="D243" s="25"/>
      <c r="E243" s="25"/>
      <c r="F243" s="25"/>
      <c r="G243" s="25"/>
      <c r="H243" s="25"/>
      <c r="I243" s="25"/>
      <c r="J243" s="25"/>
      <c r="K243" s="25"/>
      <c r="L243" s="25"/>
      <c r="M243" s="25"/>
      <c r="N243" s="25"/>
      <c r="O243" s="25"/>
      <c r="P243" s="26"/>
    </row>
    <row r="244" spans="1:16" ht="16.2" x14ac:dyDescent="0.2">
      <c r="A244" s="27">
        <v>15</v>
      </c>
      <c r="B244" s="34"/>
      <c r="C244" s="25"/>
      <c r="D244" s="25"/>
      <c r="E244" s="25">
        <v>6.57</v>
      </c>
      <c r="F244" s="25"/>
      <c r="G244" s="25"/>
      <c r="H244" s="25">
        <v>6.77</v>
      </c>
      <c r="I244" s="25"/>
      <c r="J244" s="25"/>
      <c r="K244" s="25">
        <v>7.27</v>
      </c>
      <c r="L244" s="25"/>
      <c r="M244" s="25"/>
      <c r="N244" s="25">
        <v>6.57</v>
      </c>
      <c r="O244" s="25">
        <v>7.27</v>
      </c>
      <c r="P244" s="26">
        <v>6.87</v>
      </c>
    </row>
    <row r="245" spans="1:16" ht="16.2" x14ac:dyDescent="0.2">
      <c r="A245" s="28"/>
      <c r="B245" s="34"/>
      <c r="C245" s="25"/>
      <c r="D245" s="25"/>
      <c r="E245" s="25"/>
      <c r="F245" s="25"/>
      <c r="G245" s="25"/>
      <c r="H245" s="25"/>
      <c r="I245" s="25"/>
      <c r="J245" s="25"/>
      <c r="K245" s="25"/>
      <c r="L245" s="25"/>
      <c r="M245" s="25"/>
      <c r="N245" s="25"/>
      <c r="O245" s="25"/>
      <c r="P245" s="26"/>
    </row>
    <row r="246" spans="1:16" ht="16.2" x14ac:dyDescent="0.2">
      <c r="A246" s="27" t="s">
        <v>19</v>
      </c>
      <c r="B246" s="34">
        <v>4.3</v>
      </c>
      <c r="C246" s="25"/>
      <c r="D246" s="25"/>
      <c r="E246" s="25">
        <v>6.55</v>
      </c>
      <c r="F246" s="25"/>
      <c r="G246" s="25"/>
      <c r="H246" s="25">
        <v>6.61</v>
      </c>
      <c r="I246" s="25"/>
      <c r="J246" s="25"/>
      <c r="K246" s="25">
        <v>7.32</v>
      </c>
      <c r="L246" s="25"/>
      <c r="M246" s="25"/>
      <c r="N246" s="25">
        <v>4.3</v>
      </c>
      <c r="O246" s="25">
        <v>7.32</v>
      </c>
      <c r="P246" s="26">
        <v>6.1950000000000003</v>
      </c>
    </row>
    <row r="248" spans="1:16" ht="21" x14ac:dyDescent="0.25">
      <c r="A248" s="15" t="s">
        <v>75</v>
      </c>
      <c r="B248" s="16"/>
      <c r="C248" s="16"/>
      <c r="D248" s="15"/>
      <c r="E248" s="42"/>
      <c r="F248" s="4" t="s">
        <v>201</v>
      </c>
      <c r="G248" s="18"/>
      <c r="H248" s="16" t="s">
        <v>43</v>
      </c>
      <c r="I248" s="18"/>
      <c r="J248" s="18"/>
      <c r="K248" s="18"/>
      <c r="L248" s="18" t="s">
        <v>64</v>
      </c>
      <c r="M248" s="18"/>
      <c r="N248" s="17"/>
      <c r="O248" s="17"/>
      <c r="P248" s="17"/>
    </row>
    <row r="249" spans="1:16" ht="16.2" x14ac:dyDescent="0.2">
      <c r="A249" s="20"/>
      <c r="B249" s="20"/>
      <c r="C249" s="20"/>
      <c r="D249" s="20"/>
      <c r="E249" s="20"/>
      <c r="F249" s="20"/>
      <c r="G249" s="20"/>
      <c r="H249" s="20"/>
      <c r="I249" s="20"/>
      <c r="J249" s="20"/>
      <c r="K249" s="20"/>
      <c r="L249" s="20"/>
      <c r="M249" s="20"/>
      <c r="N249" s="20"/>
      <c r="O249" s="20"/>
      <c r="P249" s="20"/>
    </row>
    <row r="250" spans="1:16" ht="16.2" x14ac:dyDescent="0.2">
      <c r="A250" s="21" t="s">
        <v>3</v>
      </c>
      <c r="B250" s="22" t="s">
        <v>4</v>
      </c>
      <c r="C250" s="22" t="s">
        <v>5</v>
      </c>
      <c r="D250" s="22" t="s">
        <v>6</v>
      </c>
      <c r="E250" s="22" t="s">
        <v>7</v>
      </c>
      <c r="F250" s="22" t="s">
        <v>8</v>
      </c>
      <c r="G250" s="22" t="s">
        <v>9</v>
      </c>
      <c r="H250" s="22" t="s">
        <v>10</v>
      </c>
      <c r="I250" s="22" t="s">
        <v>11</v>
      </c>
      <c r="J250" s="22" t="s">
        <v>12</v>
      </c>
      <c r="K250" s="22" t="s">
        <v>13</v>
      </c>
      <c r="L250" s="22" t="s">
        <v>14</v>
      </c>
      <c r="M250" s="22" t="s">
        <v>15</v>
      </c>
      <c r="N250" s="22" t="s">
        <v>16</v>
      </c>
      <c r="O250" s="22" t="s">
        <v>17</v>
      </c>
      <c r="P250" s="22" t="s">
        <v>18</v>
      </c>
    </row>
    <row r="251" spans="1:16" ht="16.2" x14ac:dyDescent="0.2">
      <c r="A251" s="23">
        <v>0</v>
      </c>
      <c r="B251" s="60">
        <v>4.6100000000000003</v>
      </c>
      <c r="C251" s="61"/>
      <c r="D251" s="61"/>
      <c r="E251" s="61">
        <v>6.55</v>
      </c>
      <c r="F251" s="61"/>
      <c r="G251" s="61"/>
      <c r="H251" s="61">
        <v>7.64</v>
      </c>
      <c r="I251" s="61"/>
      <c r="J251" s="61"/>
      <c r="K251" s="61">
        <v>7.45</v>
      </c>
      <c r="L251" s="61"/>
      <c r="M251" s="61"/>
      <c r="N251" s="25">
        <v>4.6100000000000003</v>
      </c>
      <c r="O251" s="25">
        <v>7.64</v>
      </c>
      <c r="P251" s="26">
        <v>6.5625</v>
      </c>
    </row>
    <row r="252" spans="1:16" ht="16.2" x14ac:dyDescent="0.2">
      <c r="A252" s="27">
        <v>1</v>
      </c>
      <c r="B252" s="34">
        <v>4.57</v>
      </c>
      <c r="C252" s="25"/>
      <c r="D252" s="25"/>
      <c r="E252" s="25">
        <v>6.59</v>
      </c>
      <c r="F252" s="25"/>
      <c r="G252" s="25"/>
      <c r="H252" s="25">
        <v>7.07</v>
      </c>
      <c r="I252" s="25"/>
      <c r="J252" s="25"/>
      <c r="K252" s="25">
        <v>7.36</v>
      </c>
      <c r="L252" s="25"/>
      <c r="M252" s="25"/>
      <c r="N252" s="25">
        <v>4.57</v>
      </c>
      <c r="O252" s="25">
        <v>7.36</v>
      </c>
      <c r="P252" s="26">
        <v>6.3975</v>
      </c>
    </row>
    <row r="253" spans="1:16" ht="16.2" x14ac:dyDescent="0.2">
      <c r="A253" s="27">
        <v>2</v>
      </c>
      <c r="B253" s="34">
        <v>4.5599999999999996</v>
      </c>
      <c r="C253" s="25"/>
      <c r="D253" s="25"/>
      <c r="E253" s="25">
        <v>6.62</v>
      </c>
      <c r="F253" s="25"/>
      <c r="G253" s="25"/>
      <c r="H253" s="25">
        <v>6.95</v>
      </c>
      <c r="I253" s="25"/>
      <c r="J253" s="25"/>
      <c r="K253" s="25">
        <v>7.3</v>
      </c>
      <c r="L253" s="25"/>
      <c r="M253" s="25"/>
      <c r="N253" s="25">
        <v>4.5599999999999996</v>
      </c>
      <c r="O253" s="25">
        <v>7.3</v>
      </c>
      <c r="P253" s="26">
        <v>6.3574999999999999</v>
      </c>
    </row>
    <row r="254" spans="1:16" ht="16.2" x14ac:dyDescent="0.2">
      <c r="A254" s="27">
        <v>3</v>
      </c>
      <c r="B254" s="34">
        <v>4.53</v>
      </c>
      <c r="C254" s="25"/>
      <c r="D254" s="25"/>
      <c r="E254" s="25">
        <v>6.69</v>
      </c>
      <c r="F254" s="25"/>
      <c r="G254" s="25"/>
      <c r="H254" s="25">
        <v>6.75</v>
      </c>
      <c r="I254" s="25"/>
      <c r="J254" s="25"/>
      <c r="K254" s="25">
        <v>7.25</v>
      </c>
      <c r="L254" s="25"/>
      <c r="M254" s="25"/>
      <c r="N254" s="25">
        <v>4.53</v>
      </c>
      <c r="O254" s="25">
        <v>7.25</v>
      </c>
      <c r="P254" s="26">
        <v>6.3049999999999997</v>
      </c>
    </row>
    <row r="255" spans="1:16" ht="16.2" x14ac:dyDescent="0.2">
      <c r="A255" s="27">
        <v>4</v>
      </c>
      <c r="B255" s="34">
        <v>4.62</v>
      </c>
      <c r="C255" s="25"/>
      <c r="D255" s="25"/>
      <c r="E255" s="25">
        <v>6.48</v>
      </c>
      <c r="F255" s="25"/>
      <c r="G255" s="25"/>
      <c r="H255" s="25">
        <v>6.55</v>
      </c>
      <c r="I255" s="25"/>
      <c r="J255" s="25"/>
      <c r="K255" s="25">
        <v>7.19</v>
      </c>
      <c r="L255" s="25"/>
      <c r="M255" s="25"/>
      <c r="N255" s="25">
        <v>4.62</v>
      </c>
      <c r="O255" s="25">
        <v>7.19</v>
      </c>
      <c r="P255" s="26">
        <v>6.2100000000000009</v>
      </c>
    </row>
    <row r="256" spans="1:16" ht="16.2" x14ac:dyDescent="0.2">
      <c r="A256" s="27">
        <v>5</v>
      </c>
      <c r="B256" s="34">
        <v>4.5999999999999996</v>
      </c>
      <c r="C256" s="25"/>
      <c r="D256" s="25"/>
      <c r="E256" s="25">
        <v>6.45</v>
      </c>
      <c r="F256" s="25"/>
      <c r="G256" s="25"/>
      <c r="H256" s="25">
        <v>6.5</v>
      </c>
      <c r="I256" s="25"/>
      <c r="J256" s="25"/>
      <c r="K256" s="25">
        <v>7.17</v>
      </c>
      <c r="L256" s="25"/>
      <c r="M256" s="25"/>
      <c r="N256" s="25">
        <v>4.5999999999999996</v>
      </c>
      <c r="O256" s="25">
        <v>7.17</v>
      </c>
      <c r="P256" s="26">
        <v>6.18</v>
      </c>
    </row>
    <row r="257" spans="1:16" ht="16.2" x14ac:dyDescent="0.2">
      <c r="A257" s="27">
        <v>6</v>
      </c>
      <c r="B257" s="34">
        <v>4.53</v>
      </c>
      <c r="C257" s="25"/>
      <c r="D257" s="25"/>
      <c r="E257" s="25">
        <v>6.39</v>
      </c>
      <c r="F257" s="25"/>
      <c r="G257" s="25"/>
      <c r="H257" s="25">
        <v>6.37</v>
      </c>
      <c r="I257" s="25"/>
      <c r="J257" s="25"/>
      <c r="K257" s="25">
        <v>7.16</v>
      </c>
      <c r="L257" s="25"/>
      <c r="M257" s="25"/>
      <c r="N257" s="25">
        <v>4.53</v>
      </c>
      <c r="O257" s="25">
        <v>7.16</v>
      </c>
      <c r="P257" s="26">
        <v>6.1124999999999998</v>
      </c>
    </row>
    <row r="258" spans="1:16" ht="16.2" x14ac:dyDescent="0.2">
      <c r="A258" s="27">
        <v>7</v>
      </c>
      <c r="B258" s="34">
        <v>4.49</v>
      </c>
      <c r="C258" s="25"/>
      <c r="D258" s="25"/>
      <c r="E258" s="25">
        <v>6.63</v>
      </c>
      <c r="F258" s="25"/>
      <c r="G258" s="25"/>
      <c r="H258" s="25">
        <v>6.39</v>
      </c>
      <c r="I258" s="25"/>
      <c r="J258" s="25"/>
      <c r="K258" s="25">
        <v>7.14</v>
      </c>
      <c r="L258" s="25"/>
      <c r="M258" s="25"/>
      <c r="N258" s="25">
        <v>4.49</v>
      </c>
      <c r="O258" s="25">
        <v>7.14</v>
      </c>
      <c r="P258" s="26">
        <v>6.1625000000000005</v>
      </c>
    </row>
    <row r="259" spans="1:16" ht="16.2" x14ac:dyDescent="0.2">
      <c r="A259" s="27">
        <v>8</v>
      </c>
      <c r="B259" s="34">
        <v>4.42</v>
      </c>
      <c r="C259" s="25"/>
      <c r="D259" s="25"/>
      <c r="E259" s="25">
        <v>6.64</v>
      </c>
      <c r="F259" s="25"/>
      <c r="G259" s="25"/>
      <c r="H259" s="25">
        <v>6.57</v>
      </c>
      <c r="I259" s="25"/>
      <c r="J259" s="25"/>
      <c r="K259" s="25">
        <v>7.14</v>
      </c>
      <c r="L259" s="25"/>
      <c r="M259" s="25"/>
      <c r="N259" s="25">
        <v>4.42</v>
      </c>
      <c r="O259" s="25">
        <v>7.14</v>
      </c>
      <c r="P259" s="26">
        <v>6.1924999999999999</v>
      </c>
    </row>
    <row r="260" spans="1:16" ht="16.2" x14ac:dyDescent="0.2">
      <c r="A260" s="27">
        <v>9</v>
      </c>
      <c r="B260" s="34">
        <v>4.38</v>
      </c>
      <c r="C260" s="25"/>
      <c r="D260" s="25"/>
      <c r="E260" s="25">
        <v>6.56</v>
      </c>
      <c r="F260" s="25"/>
      <c r="G260" s="25"/>
      <c r="H260" s="25">
        <v>6.59</v>
      </c>
      <c r="I260" s="25"/>
      <c r="J260" s="25"/>
      <c r="K260" s="25">
        <v>7.12</v>
      </c>
      <c r="L260" s="25"/>
      <c r="M260" s="25"/>
      <c r="N260" s="25">
        <v>4.38</v>
      </c>
      <c r="O260" s="25">
        <v>7.12</v>
      </c>
      <c r="P260" s="26">
        <v>6.1625000000000005</v>
      </c>
    </row>
    <row r="261" spans="1:16" ht="16.2" x14ac:dyDescent="0.2">
      <c r="A261" s="27">
        <v>10</v>
      </c>
      <c r="B261" s="34">
        <v>4.3</v>
      </c>
      <c r="C261" s="25"/>
      <c r="D261" s="25"/>
      <c r="E261" s="25">
        <v>6.48</v>
      </c>
      <c r="F261" s="25"/>
      <c r="G261" s="25"/>
      <c r="H261" s="25">
        <v>6.71</v>
      </c>
      <c r="I261" s="25"/>
      <c r="J261" s="25"/>
      <c r="K261" s="25">
        <v>7.11</v>
      </c>
      <c r="L261" s="25"/>
      <c r="M261" s="25"/>
      <c r="N261" s="25">
        <v>4.3</v>
      </c>
      <c r="O261" s="25">
        <v>7.11</v>
      </c>
      <c r="P261" s="26">
        <v>6.15</v>
      </c>
    </row>
    <row r="262" spans="1:16" ht="16.2" x14ac:dyDescent="0.2">
      <c r="A262" s="27"/>
      <c r="B262" s="34"/>
      <c r="C262" s="25"/>
      <c r="D262" s="25"/>
      <c r="E262" s="25"/>
      <c r="F262" s="25"/>
      <c r="G262" s="25"/>
      <c r="H262" s="25"/>
      <c r="I262" s="25"/>
      <c r="J262" s="25"/>
      <c r="K262" s="25"/>
      <c r="L262" s="25"/>
      <c r="M262" s="25"/>
      <c r="N262" s="25"/>
      <c r="O262" s="25"/>
      <c r="P262" s="26"/>
    </row>
    <row r="263" spans="1:16" ht="16.2" x14ac:dyDescent="0.2">
      <c r="A263" s="27"/>
      <c r="B263" s="34"/>
      <c r="C263" s="25"/>
      <c r="D263" s="25"/>
      <c r="E263" s="25"/>
      <c r="F263" s="25"/>
      <c r="G263" s="25"/>
      <c r="H263" s="25"/>
      <c r="I263" s="25"/>
      <c r="J263" s="25"/>
      <c r="K263" s="25"/>
      <c r="L263" s="25"/>
      <c r="M263" s="25"/>
      <c r="N263" s="25"/>
      <c r="O263" s="25"/>
      <c r="P263" s="26"/>
    </row>
    <row r="264" spans="1:16" ht="16.2" x14ac:dyDescent="0.2">
      <c r="A264" s="27"/>
      <c r="B264" s="34"/>
      <c r="C264" s="25"/>
      <c r="D264" s="25"/>
      <c r="E264" s="25"/>
      <c r="F264" s="25"/>
      <c r="G264" s="25"/>
      <c r="H264" s="25"/>
      <c r="I264" s="25"/>
      <c r="J264" s="25"/>
      <c r="K264" s="25"/>
      <c r="L264" s="25"/>
      <c r="M264" s="25"/>
      <c r="N264" s="25"/>
      <c r="O264" s="25"/>
      <c r="P264" s="26"/>
    </row>
    <row r="265" spans="1:16" ht="16.2" x14ac:dyDescent="0.2">
      <c r="A265" s="27"/>
      <c r="B265" s="34"/>
      <c r="C265" s="25"/>
      <c r="D265" s="25"/>
      <c r="E265" s="25"/>
      <c r="F265" s="25"/>
      <c r="G265" s="25"/>
      <c r="H265" s="25"/>
      <c r="I265" s="25"/>
      <c r="J265" s="25"/>
      <c r="K265" s="25"/>
      <c r="L265" s="25"/>
      <c r="M265" s="25"/>
      <c r="N265" s="25"/>
      <c r="O265" s="25"/>
      <c r="P265" s="26"/>
    </row>
    <row r="266" spans="1:16" ht="16.2" x14ac:dyDescent="0.2">
      <c r="A266" s="27">
        <v>15</v>
      </c>
      <c r="B266" s="34">
        <v>4.18</v>
      </c>
      <c r="C266" s="25"/>
      <c r="D266" s="25"/>
      <c r="E266" s="25">
        <v>6.55</v>
      </c>
      <c r="F266" s="25"/>
      <c r="G266" s="25"/>
      <c r="H266" s="25">
        <v>6.88</v>
      </c>
      <c r="I266" s="25"/>
      <c r="J266" s="25"/>
      <c r="K266" s="25">
        <v>7.09</v>
      </c>
      <c r="L266" s="25"/>
      <c r="M266" s="25"/>
      <c r="N266" s="25">
        <v>4.18</v>
      </c>
      <c r="O266" s="25">
        <v>7.09</v>
      </c>
      <c r="P266" s="26">
        <v>6.1749999999999998</v>
      </c>
    </row>
    <row r="267" spans="1:16" ht="16.2" x14ac:dyDescent="0.2">
      <c r="A267" s="27"/>
      <c r="B267" s="34"/>
      <c r="C267" s="25"/>
      <c r="D267" s="25"/>
      <c r="E267" s="25"/>
      <c r="F267" s="25"/>
      <c r="G267" s="25"/>
      <c r="H267" s="25"/>
      <c r="I267" s="25"/>
      <c r="J267" s="25"/>
      <c r="K267" s="25"/>
      <c r="L267" s="25"/>
      <c r="M267" s="25"/>
      <c r="N267" s="25"/>
      <c r="O267" s="25"/>
      <c r="P267" s="26"/>
    </row>
    <row r="268" spans="1:16" ht="16.2" x14ac:dyDescent="0.2">
      <c r="A268" s="27"/>
      <c r="B268" s="34"/>
      <c r="C268" s="25"/>
      <c r="D268" s="25"/>
      <c r="E268" s="25"/>
      <c r="F268" s="25"/>
      <c r="G268" s="25"/>
      <c r="H268" s="25"/>
      <c r="I268" s="25"/>
      <c r="J268" s="25"/>
      <c r="K268" s="25"/>
      <c r="L268" s="25"/>
      <c r="M268" s="25"/>
      <c r="N268" s="25"/>
      <c r="O268" s="25"/>
      <c r="P268" s="26"/>
    </row>
    <row r="269" spans="1:16" ht="16.2" x14ac:dyDescent="0.2">
      <c r="A269" s="27"/>
      <c r="B269" s="34"/>
      <c r="C269" s="25"/>
      <c r="D269" s="25"/>
      <c r="E269" s="25"/>
      <c r="F269" s="25"/>
      <c r="G269" s="25"/>
      <c r="H269" s="25"/>
      <c r="I269" s="25"/>
      <c r="J269" s="25"/>
      <c r="K269" s="25"/>
      <c r="L269" s="25"/>
      <c r="M269" s="25"/>
      <c r="N269" s="25"/>
      <c r="O269" s="25"/>
      <c r="P269" s="26"/>
    </row>
    <row r="270" spans="1:16" ht="16.2" x14ac:dyDescent="0.2">
      <c r="A270" s="27"/>
      <c r="B270" s="34"/>
      <c r="C270" s="25"/>
      <c r="D270" s="25"/>
      <c r="E270" s="25"/>
      <c r="F270" s="25"/>
      <c r="G270" s="25"/>
      <c r="H270" s="25"/>
      <c r="I270" s="25"/>
      <c r="J270" s="25"/>
      <c r="K270" s="25"/>
      <c r="L270" s="25"/>
      <c r="M270" s="25"/>
      <c r="N270" s="25"/>
      <c r="O270" s="25"/>
      <c r="P270" s="26"/>
    </row>
    <row r="271" spans="1:16" ht="16.2" x14ac:dyDescent="0.2">
      <c r="A271" s="27">
        <v>20</v>
      </c>
      <c r="B271" s="34">
        <v>4.03</v>
      </c>
      <c r="C271" s="25"/>
      <c r="D271" s="25"/>
      <c r="E271" s="25">
        <v>6.44</v>
      </c>
      <c r="F271" s="25"/>
      <c r="G271" s="25"/>
      <c r="H271" s="25">
        <v>6.82</v>
      </c>
      <c r="I271" s="25"/>
      <c r="J271" s="25"/>
      <c r="K271" s="25">
        <v>7.08</v>
      </c>
      <c r="L271" s="25"/>
      <c r="M271" s="25"/>
      <c r="N271" s="25">
        <v>4.03</v>
      </c>
      <c r="O271" s="25">
        <v>7.08</v>
      </c>
      <c r="P271" s="26">
        <v>6.0924999999999994</v>
      </c>
    </row>
    <row r="272" spans="1:16" ht="16.2" x14ac:dyDescent="0.2">
      <c r="A272" s="27"/>
      <c r="B272" s="34"/>
      <c r="C272" s="25"/>
      <c r="D272" s="25"/>
      <c r="E272" s="25"/>
      <c r="F272" s="25"/>
      <c r="G272" s="25"/>
      <c r="H272" s="25"/>
      <c r="I272" s="25"/>
      <c r="J272" s="25"/>
      <c r="K272" s="25"/>
      <c r="L272" s="25"/>
      <c r="M272" s="25"/>
      <c r="N272" s="25"/>
      <c r="O272" s="25"/>
      <c r="P272" s="26"/>
    </row>
    <row r="273" spans="1:16" ht="16.2" x14ac:dyDescent="0.2">
      <c r="A273" s="27"/>
      <c r="B273" s="34"/>
      <c r="C273" s="25"/>
      <c r="D273" s="25"/>
      <c r="E273" s="25"/>
      <c r="F273" s="25"/>
      <c r="G273" s="25"/>
      <c r="H273" s="25"/>
      <c r="I273" s="25"/>
      <c r="J273" s="25"/>
      <c r="K273" s="25"/>
      <c r="L273" s="25"/>
      <c r="M273" s="25"/>
      <c r="N273" s="25"/>
      <c r="O273" s="25"/>
      <c r="P273" s="26"/>
    </row>
    <row r="274" spans="1:16" ht="16.2" x14ac:dyDescent="0.2">
      <c r="A274" s="27"/>
      <c r="B274" s="34"/>
      <c r="C274" s="25"/>
      <c r="D274" s="25"/>
      <c r="E274" s="25"/>
      <c r="F274" s="25"/>
      <c r="G274" s="25"/>
      <c r="H274" s="25"/>
      <c r="I274" s="25"/>
      <c r="J274" s="25"/>
      <c r="K274" s="25"/>
      <c r="L274" s="25"/>
      <c r="M274" s="25"/>
      <c r="N274" s="25"/>
      <c r="O274" s="25"/>
      <c r="P274" s="26"/>
    </row>
    <row r="275" spans="1:16" ht="16.2" x14ac:dyDescent="0.2">
      <c r="A275" s="27"/>
      <c r="B275" s="34"/>
      <c r="C275" s="25"/>
      <c r="D275" s="25"/>
      <c r="E275" s="25"/>
      <c r="F275" s="25"/>
      <c r="G275" s="25"/>
      <c r="H275" s="25"/>
      <c r="I275" s="25"/>
      <c r="J275" s="25"/>
      <c r="K275" s="25"/>
      <c r="L275" s="25"/>
      <c r="M275" s="25"/>
      <c r="N275" s="25"/>
      <c r="O275" s="25"/>
      <c r="P275" s="26"/>
    </row>
    <row r="276" spans="1:16" ht="16.2" x14ac:dyDescent="0.2">
      <c r="A276" s="27">
        <v>25</v>
      </c>
      <c r="B276" s="34"/>
      <c r="C276" s="25"/>
      <c r="D276" s="25"/>
      <c r="E276" s="25">
        <v>6.31</v>
      </c>
      <c r="F276" s="25"/>
      <c r="G276" s="25"/>
      <c r="H276" s="25"/>
      <c r="I276" s="25"/>
      <c r="J276" s="25"/>
      <c r="K276" s="25">
        <v>7.09</v>
      </c>
      <c r="L276" s="25"/>
      <c r="M276" s="25"/>
      <c r="N276" s="25">
        <v>6.31</v>
      </c>
      <c r="O276" s="25">
        <v>7.09</v>
      </c>
      <c r="P276" s="26">
        <v>6.6999999999999993</v>
      </c>
    </row>
    <row r="277" spans="1:16" ht="16.2" x14ac:dyDescent="0.2">
      <c r="A277" s="30"/>
      <c r="B277" s="34"/>
      <c r="C277" s="25"/>
      <c r="D277" s="25"/>
      <c r="E277" s="25"/>
      <c r="F277" s="25"/>
      <c r="G277" s="25"/>
      <c r="H277" s="25"/>
      <c r="I277" s="25"/>
      <c r="J277" s="25"/>
      <c r="K277" s="25"/>
      <c r="L277" s="25"/>
      <c r="M277" s="25"/>
      <c r="N277" s="25"/>
      <c r="O277" s="25"/>
      <c r="P277" s="26"/>
    </row>
    <row r="278" spans="1:16" ht="16.2" x14ac:dyDescent="0.2">
      <c r="A278" s="44" t="s">
        <v>19</v>
      </c>
      <c r="B278" s="34">
        <v>3.94</v>
      </c>
      <c r="C278" s="25"/>
      <c r="D278" s="25"/>
      <c r="E278" s="25">
        <v>6.08</v>
      </c>
      <c r="F278" s="25"/>
      <c r="G278" s="25"/>
      <c r="H278" s="25">
        <v>6.64</v>
      </c>
      <c r="I278" s="25"/>
      <c r="J278" s="25"/>
      <c r="K278" s="25">
        <v>7.09</v>
      </c>
      <c r="L278" s="25"/>
      <c r="M278" s="25"/>
      <c r="N278" s="25">
        <v>3.94</v>
      </c>
      <c r="O278" s="25">
        <v>7.09</v>
      </c>
      <c r="P278" s="26">
        <v>5.9375</v>
      </c>
    </row>
    <row r="280" spans="1:16" ht="21" x14ac:dyDescent="0.25">
      <c r="A280" s="15" t="s">
        <v>76</v>
      </c>
      <c r="B280" s="16"/>
      <c r="C280" s="16"/>
      <c r="D280" s="15"/>
      <c r="E280" s="17"/>
      <c r="F280" s="4" t="s">
        <v>201</v>
      </c>
      <c r="G280" s="18"/>
      <c r="H280" s="16" t="s">
        <v>45</v>
      </c>
      <c r="I280" s="16"/>
      <c r="J280" s="16"/>
      <c r="K280" s="18"/>
      <c r="L280" s="18" t="s">
        <v>64</v>
      </c>
      <c r="M280" s="18"/>
      <c r="N280" s="18"/>
      <c r="O280" s="17"/>
      <c r="P280" s="17"/>
    </row>
    <row r="281" spans="1:16" ht="16.2" x14ac:dyDescent="0.2">
      <c r="A281" s="20"/>
      <c r="B281" s="20"/>
      <c r="C281" s="20"/>
      <c r="D281" s="20"/>
      <c r="E281" s="20"/>
      <c r="F281" s="20"/>
      <c r="G281" s="20"/>
      <c r="H281" s="20"/>
      <c r="I281" s="20"/>
      <c r="J281" s="20"/>
      <c r="K281" s="20"/>
      <c r="L281" s="20"/>
      <c r="M281" s="20"/>
      <c r="N281" s="20"/>
      <c r="O281" s="20"/>
      <c r="P281" s="20"/>
    </row>
    <row r="282" spans="1:16" ht="16.2" x14ac:dyDescent="0.2">
      <c r="A282" s="21" t="s">
        <v>3</v>
      </c>
      <c r="B282" s="22" t="s">
        <v>4</v>
      </c>
      <c r="C282" s="22" t="s">
        <v>5</v>
      </c>
      <c r="D282" s="22" t="s">
        <v>6</v>
      </c>
      <c r="E282" s="22" t="s">
        <v>7</v>
      </c>
      <c r="F282" s="22" t="s">
        <v>8</v>
      </c>
      <c r="G282" s="22" t="s">
        <v>9</v>
      </c>
      <c r="H282" s="22" t="s">
        <v>10</v>
      </c>
      <c r="I282" s="22" t="s">
        <v>11</v>
      </c>
      <c r="J282" s="22" t="s">
        <v>12</v>
      </c>
      <c r="K282" s="22" t="s">
        <v>13</v>
      </c>
      <c r="L282" s="22" t="s">
        <v>14</v>
      </c>
      <c r="M282" s="22" t="s">
        <v>15</v>
      </c>
      <c r="N282" s="22" t="s">
        <v>16</v>
      </c>
      <c r="O282" s="22" t="s">
        <v>17</v>
      </c>
      <c r="P282" s="22" t="s">
        <v>18</v>
      </c>
    </row>
    <row r="283" spans="1:16" ht="16.2" x14ac:dyDescent="0.2">
      <c r="A283" s="23">
        <v>0</v>
      </c>
      <c r="B283" s="60">
        <v>4.93</v>
      </c>
      <c r="C283" s="61"/>
      <c r="D283" s="61"/>
      <c r="E283" s="61">
        <v>6.83</v>
      </c>
      <c r="F283" s="61"/>
      <c r="G283" s="61"/>
      <c r="H283" s="61">
        <v>7.88</v>
      </c>
      <c r="I283" s="61"/>
      <c r="J283" s="61"/>
      <c r="K283" s="61">
        <v>8.16</v>
      </c>
      <c r="L283" s="61"/>
      <c r="M283" s="61"/>
      <c r="N283" s="25">
        <v>4.93</v>
      </c>
      <c r="O283" s="25">
        <v>8.16</v>
      </c>
      <c r="P283" s="26">
        <v>6.95</v>
      </c>
    </row>
    <row r="284" spans="1:16" ht="16.2" x14ac:dyDescent="0.2">
      <c r="A284" s="27">
        <v>1</v>
      </c>
      <c r="B284" s="34">
        <v>4.9000000000000004</v>
      </c>
      <c r="C284" s="25"/>
      <c r="D284" s="25"/>
      <c r="E284" s="25">
        <v>6.81</v>
      </c>
      <c r="F284" s="25"/>
      <c r="G284" s="25"/>
      <c r="H284" s="25">
        <v>7.5</v>
      </c>
      <c r="I284" s="25"/>
      <c r="J284" s="25"/>
      <c r="K284" s="25">
        <v>7.94</v>
      </c>
      <c r="L284" s="25"/>
      <c r="M284" s="25"/>
      <c r="N284" s="25">
        <v>4.9000000000000004</v>
      </c>
      <c r="O284" s="25">
        <v>7.94</v>
      </c>
      <c r="P284" s="26">
        <v>6.7875000000000005</v>
      </c>
    </row>
    <row r="285" spans="1:16" ht="16.2" x14ac:dyDescent="0.2">
      <c r="A285" s="27">
        <v>2</v>
      </c>
      <c r="B285" s="34">
        <v>4.93</v>
      </c>
      <c r="C285" s="25"/>
      <c r="D285" s="25"/>
      <c r="E285" s="25">
        <v>6.8</v>
      </c>
      <c r="F285" s="25"/>
      <c r="G285" s="25"/>
      <c r="H285" s="25">
        <v>7.37</v>
      </c>
      <c r="I285" s="25"/>
      <c r="J285" s="25"/>
      <c r="K285" s="25">
        <v>7.82</v>
      </c>
      <c r="L285" s="25"/>
      <c r="M285" s="25"/>
      <c r="N285" s="25">
        <v>4.93</v>
      </c>
      <c r="O285" s="25">
        <v>7.82</v>
      </c>
      <c r="P285" s="26">
        <v>6.73</v>
      </c>
    </row>
    <row r="286" spans="1:16" ht="16.2" x14ac:dyDescent="0.2">
      <c r="A286" s="27">
        <v>3</v>
      </c>
      <c r="B286" s="34">
        <v>4.72</v>
      </c>
      <c r="C286" s="25"/>
      <c r="D286" s="25"/>
      <c r="E286" s="25">
        <v>6.79</v>
      </c>
      <c r="F286" s="25"/>
      <c r="G286" s="25"/>
      <c r="H286" s="25">
        <v>7.33</v>
      </c>
      <c r="I286" s="25"/>
      <c r="J286" s="25"/>
      <c r="K286" s="25">
        <v>7.73</v>
      </c>
      <c r="L286" s="25"/>
      <c r="M286" s="25"/>
      <c r="N286" s="25">
        <v>4.72</v>
      </c>
      <c r="O286" s="25">
        <v>7.73</v>
      </c>
      <c r="P286" s="26">
        <v>6.6425000000000001</v>
      </c>
    </row>
    <row r="287" spans="1:16" ht="16.2" x14ac:dyDescent="0.2">
      <c r="A287" s="27">
        <v>4</v>
      </c>
      <c r="B287" s="34">
        <v>4.6100000000000003</v>
      </c>
      <c r="C287" s="25"/>
      <c r="D287" s="25"/>
      <c r="E287" s="25">
        <v>6.78</v>
      </c>
      <c r="F287" s="25"/>
      <c r="G287" s="25"/>
      <c r="H287" s="25">
        <v>7.3</v>
      </c>
      <c r="I287" s="25"/>
      <c r="J287" s="25"/>
      <c r="K287" s="25">
        <v>7.65</v>
      </c>
      <c r="L287" s="25"/>
      <c r="M287" s="25"/>
      <c r="N287" s="25">
        <v>4.6100000000000003</v>
      </c>
      <c r="O287" s="25">
        <v>7.65</v>
      </c>
      <c r="P287" s="26">
        <v>6.5850000000000009</v>
      </c>
    </row>
    <row r="288" spans="1:16" ht="16.2" x14ac:dyDescent="0.2">
      <c r="A288" s="27">
        <v>5</v>
      </c>
      <c r="B288" s="34">
        <v>4.55</v>
      </c>
      <c r="C288" s="25"/>
      <c r="D288" s="25"/>
      <c r="E288" s="25">
        <v>6.77</v>
      </c>
      <c r="F288" s="25"/>
      <c r="G288" s="25"/>
      <c r="H288" s="25">
        <v>7.27</v>
      </c>
      <c r="I288" s="25"/>
      <c r="J288" s="25"/>
      <c r="K288" s="25">
        <v>7.6</v>
      </c>
      <c r="L288" s="25"/>
      <c r="M288" s="25"/>
      <c r="N288" s="25">
        <v>4.55</v>
      </c>
      <c r="O288" s="25">
        <v>7.6</v>
      </c>
      <c r="P288" s="26">
        <v>6.5474999999999994</v>
      </c>
    </row>
    <row r="289" spans="1:16" ht="16.2" x14ac:dyDescent="0.2">
      <c r="A289" s="27">
        <v>6</v>
      </c>
      <c r="B289" s="34">
        <v>4.5199999999999996</v>
      </c>
      <c r="C289" s="25"/>
      <c r="D289" s="25"/>
      <c r="E289" s="25">
        <v>6.75</v>
      </c>
      <c r="F289" s="25"/>
      <c r="G289" s="25"/>
      <c r="H289" s="25">
        <v>7.24</v>
      </c>
      <c r="I289" s="25"/>
      <c r="J289" s="25"/>
      <c r="K289" s="25">
        <v>7.57</v>
      </c>
      <c r="L289" s="25"/>
      <c r="M289" s="25"/>
      <c r="N289" s="25">
        <v>4.5199999999999996</v>
      </c>
      <c r="O289" s="25">
        <v>7.57</v>
      </c>
      <c r="P289" s="26">
        <v>6.52</v>
      </c>
    </row>
    <row r="290" spans="1:16" ht="16.2" x14ac:dyDescent="0.2">
      <c r="A290" s="27">
        <v>7</v>
      </c>
      <c r="B290" s="34">
        <v>4.49</v>
      </c>
      <c r="C290" s="25"/>
      <c r="D290" s="25"/>
      <c r="E290" s="25">
        <v>6.71</v>
      </c>
      <c r="F290" s="25"/>
      <c r="G290" s="25"/>
      <c r="H290" s="25">
        <v>7.15</v>
      </c>
      <c r="I290" s="25"/>
      <c r="J290" s="25"/>
      <c r="K290" s="25">
        <v>7.54</v>
      </c>
      <c r="L290" s="25"/>
      <c r="M290" s="25"/>
      <c r="N290" s="25">
        <v>4.49</v>
      </c>
      <c r="O290" s="25">
        <v>7.54</v>
      </c>
      <c r="P290" s="26">
        <v>6.4725000000000001</v>
      </c>
    </row>
    <row r="291" spans="1:16" ht="16.2" x14ac:dyDescent="0.2">
      <c r="A291" s="27">
        <v>8</v>
      </c>
      <c r="B291" s="34">
        <v>4.43</v>
      </c>
      <c r="C291" s="25"/>
      <c r="D291" s="25"/>
      <c r="E291" s="25">
        <v>6.7</v>
      </c>
      <c r="F291" s="25"/>
      <c r="G291" s="25"/>
      <c r="H291" s="25">
        <v>7.08</v>
      </c>
      <c r="I291" s="25"/>
      <c r="J291" s="25"/>
      <c r="K291" s="25">
        <v>7.49</v>
      </c>
      <c r="L291" s="25"/>
      <c r="M291" s="25"/>
      <c r="N291" s="25">
        <v>4.43</v>
      </c>
      <c r="O291" s="25">
        <v>7.49</v>
      </c>
      <c r="P291" s="26">
        <v>6.4250000000000007</v>
      </c>
    </row>
    <row r="292" spans="1:16" ht="16.2" x14ac:dyDescent="0.2">
      <c r="A292" s="27">
        <v>9</v>
      </c>
      <c r="B292" s="34">
        <v>4.37</v>
      </c>
      <c r="C292" s="25"/>
      <c r="D292" s="25"/>
      <c r="E292" s="25">
        <v>6.7</v>
      </c>
      <c r="F292" s="25"/>
      <c r="G292" s="25"/>
      <c r="H292" s="25">
        <v>7.03</v>
      </c>
      <c r="I292" s="25"/>
      <c r="J292" s="25"/>
      <c r="K292" s="25">
        <v>7.47</v>
      </c>
      <c r="L292" s="25"/>
      <c r="M292" s="25"/>
      <c r="N292" s="25">
        <v>4.37</v>
      </c>
      <c r="O292" s="25">
        <v>7.47</v>
      </c>
      <c r="P292" s="26">
        <v>6.3925000000000001</v>
      </c>
    </row>
    <row r="293" spans="1:16" ht="16.2" x14ac:dyDescent="0.2">
      <c r="A293" s="27">
        <v>10</v>
      </c>
      <c r="B293" s="34">
        <v>4.32</v>
      </c>
      <c r="C293" s="25"/>
      <c r="D293" s="25"/>
      <c r="E293" s="25">
        <v>6.66</v>
      </c>
      <c r="F293" s="25"/>
      <c r="G293" s="25"/>
      <c r="H293" s="25">
        <v>6.97</v>
      </c>
      <c r="I293" s="25"/>
      <c r="J293" s="25"/>
      <c r="K293" s="25">
        <v>7.45</v>
      </c>
      <c r="L293" s="25"/>
      <c r="M293" s="25"/>
      <c r="N293" s="25">
        <v>4.32</v>
      </c>
      <c r="O293" s="25">
        <v>7.45</v>
      </c>
      <c r="P293" s="26">
        <v>6.35</v>
      </c>
    </row>
    <row r="294" spans="1:16" ht="16.2" x14ac:dyDescent="0.2">
      <c r="A294" s="27"/>
      <c r="B294" s="34"/>
      <c r="C294" s="25"/>
      <c r="D294" s="25"/>
      <c r="E294" s="25"/>
      <c r="F294" s="25"/>
      <c r="G294" s="25"/>
      <c r="H294" s="25"/>
      <c r="I294" s="25"/>
      <c r="J294" s="25"/>
      <c r="K294" s="25"/>
      <c r="L294" s="25"/>
      <c r="M294" s="25"/>
      <c r="N294" s="25"/>
      <c r="O294" s="25"/>
      <c r="P294" s="26"/>
    </row>
    <row r="295" spans="1:16" ht="16.2" x14ac:dyDescent="0.2">
      <c r="A295" s="27"/>
      <c r="B295" s="34"/>
      <c r="C295" s="25"/>
      <c r="D295" s="25"/>
      <c r="E295" s="25"/>
      <c r="F295" s="25"/>
      <c r="G295" s="25"/>
      <c r="H295" s="25"/>
      <c r="I295" s="25"/>
      <c r="J295" s="25"/>
      <c r="K295" s="25"/>
      <c r="L295" s="25"/>
      <c r="M295" s="25"/>
      <c r="N295" s="25"/>
      <c r="O295" s="25"/>
      <c r="P295" s="26"/>
    </row>
    <row r="296" spans="1:16" ht="16.2" x14ac:dyDescent="0.2">
      <c r="A296" s="27"/>
      <c r="B296" s="34"/>
      <c r="C296" s="25"/>
      <c r="D296" s="25"/>
      <c r="E296" s="25"/>
      <c r="F296" s="25"/>
      <c r="G296" s="25"/>
      <c r="H296" s="25"/>
      <c r="I296" s="25"/>
      <c r="J296" s="25"/>
      <c r="K296" s="25"/>
      <c r="L296" s="25"/>
      <c r="M296" s="25"/>
      <c r="N296" s="25"/>
      <c r="O296" s="25"/>
      <c r="P296" s="26"/>
    </row>
    <row r="297" spans="1:16" ht="16.2" x14ac:dyDescent="0.2">
      <c r="A297" s="27"/>
      <c r="B297" s="34"/>
      <c r="C297" s="25"/>
      <c r="D297" s="25"/>
      <c r="E297" s="25"/>
      <c r="F297" s="25"/>
      <c r="G297" s="25"/>
      <c r="H297" s="25"/>
      <c r="I297" s="25"/>
      <c r="J297" s="25"/>
      <c r="K297" s="25"/>
      <c r="L297" s="25"/>
      <c r="M297" s="25"/>
      <c r="N297" s="25"/>
      <c r="O297" s="25"/>
      <c r="P297" s="26"/>
    </row>
    <row r="298" spans="1:16" ht="16.2" x14ac:dyDescent="0.2">
      <c r="A298" s="27">
        <v>15</v>
      </c>
      <c r="B298" s="34">
        <v>4.2699999999999996</v>
      </c>
      <c r="C298" s="25"/>
      <c r="D298" s="25"/>
      <c r="E298" s="25">
        <v>6.69</v>
      </c>
      <c r="F298" s="25"/>
      <c r="G298" s="25"/>
      <c r="H298" s="25">
        <v>6.96</v>
      </c>
      <c r="I298" s="25"/>
      <c r="J298" s="25"/>
      <c r="K298" s="25">
        <v>7.41</v>
      </c>
      <c r="L298" s="25"/>
      <c r="M298" s="25"/>
      <c r="N298" s="25">
        <v>4.2699999999999996</v>
      </c>
      <c r="O298" s="25">
        <v>7.41</v>
      </c>
      <c r="P298" s="26">
        <v>6.3325000000000005</v>
      </c>
    </row>
    <row r="299" spans="1:16" ht="16.2" x14ac:dyDescent="0.2">
      <c r="A299" s="27"/>
      <c r="B299" s="34"/>
      <c r="C299" s="25"/>
      <c r="D299" s="25"/>
      <c r="E299" s="25"/>
      <c r="F299" s="25"/>
      <c r="G299" s="25"/>
      <c r="H299" s="25"/>
      <c r="I299" s="25"/>
      <c r="J299" s="25"/>
      <c r="K299" s="25"/>
      <c r="L299" s="25"/>
      <c r="M299" s="25"/>
      <c r="N299" s="25"/>
      <c r="O299" s="25"/>
      <c r="P299" s="26"/>
    </row>
    <row r="300" spans="1:16" ht="16.2" x14ac:dyDescent="0.2">
      <c r="A300" s="27"/>
      <c r="B300" s="34"/>
      <c r="C300" s="25"/>
      <c r="D300" s="25"/>
      <c r="E300" s="25"/>
      <c r="F300" s="25"/>
      <c r="G300" s="25"/>
      <c r="H300" s="25"/>
      <c r="I300" s="25"/>
      <c r="J300" s="25"/>
      <c r="K300" s="25"/>
      <c r="L300" s="25"/>
      <c r="M300" s="25"/>
      <c r="N300" s="25"/>
      <c r="O300" s="25"/>
      <c r="P300" s="26"/>
    </row>
    <row r="301" spans="1:16" ht="16.2" x14ac:dyDescent="0.2">
      <c r="A301" s="27"/>
      <c r="B301" s="34"/>
      <c r="C301" s="25"/>
      <c r="D301" s="25"/>
      <c r="E301" s="25"/>
      <c r="F301" s="25"/>
      <c r="G301" s="25"/>
      <c r="H301" s="25"/>
      <c r="I301" s="25"/>
      <c r="J301" s="25"/>
      <c r="K301" s="25"/>
      <c r="L301" s="25"/>
      <c r="M301" s="25"/>
      <c r="N301" s="25"/>
      <c r="O301" s="25"/>
      <c r="P301" s="26"/>
    </row>
    <row r="302" spans="1:16" ht="16.2" x14ac:dyDescent="0.2">
      <c r="A302" s="27"/>
      <c r="B302" s="34"/>
      <c r="C302" s="25"/>
      <c r="D302" s="25"/>
      <c r="E302" s="25"/>
      <c r="F302" s="25"/>
      <c r="G302" s="25"/>
      <c r="H302" s="25"/>
      <c r="I302" s="25"/>
      <c r="J302" s="25"/>
      <c r="K302" s="25"/>
      <c r="L302" s="25"/>
      <c r="M302" s="25"/>
      <c r="N302" s="25"/>
      <c r="O302" s="25"/>
      <c r="P302" s="26"/>
    </row>
    <row r="303" spans="1:16" ht="16.2" x14ac:dyDescent="0.2">
      <c r="A303" s="27">
        <v>20</v>
      </c>
      <c r="B303" s="34"/>
      <c r="C303" s="25"/>
      <c r="D303" s="25"/>
      <c r="E303" s="25">
        <v>6.53</v>
      </c>
      <c r="F303" s="25"/>
      <c r="G303" s="25"/>
      <c r="H303" s="25"/>
      <c r="I303" s="25"/>
      <c r="J303" s="25"/>
      <c r="K303" s="25">
        <v>7.38</v>
      </c>
      <c r="L303" s="25"/>
      <c r="M303" s="25"/>
      <c r="N303" s="25">
        <v>6.53</v>
      </c>
      <c r="O303" s="25">
        <v>7.38</v>
      </c>
      <c r="P303" s="26">
        <v>6.9550000000000001</v>
      </c>
    </row>
    <row r="304" spans="1:16" ht="16.2" x14ac:dyDescent="0.2">
      <c r="A304" s="27"/>
      <c r="B304" s="34"/>
      <c r="C304" s="25"/>
      <c r="D304" s="25"/>
      <c r="E304" s="25"/>
      <c r="F304" s="25"/>
      <c r="G304" s="25"/>
      <c r="H304" s="25"/>
      <c r="I304" s="25"/>
      <c r="J304" s="25"/>
      <c r="K304" s="25"/>
      <c r="L304" s="25"/>
      <c r="M304" s="25"/>
      <c r="N304" s="25"/>
      <c r="O304" s="25"/>
      <c r="P304" s="26"/>
    </row>
    <row r="305" spans="1:16" ht="16.2" x14ac:dyDescent="0.2">
      <c r="A305" s="27"/>
      <c r="B305" s="34"/>
      <c r="C305" s="25"/>
      <c r="D305" s="25"/>
      <c r="E305" s="25"/>
      <c r="F305" s="25"/>
      <c r="G305" s="25"/>
      <c r="H305" s="25"/>
      <c r="I305" s="25"/>
      <c r="J305" s="25"/>
      <c r="K305" s="25"/>
      <c r="L305" s="25"/>
      <c r="M305" s="25"/>
      <c r="N305" s="25"/>
      <c r="O305" s="25"/>
      <c r="P305" s="26"/>
    </row>
    <row r="306" spans="1:16" ht="16.2" x14ac:dyDescent="0.2">
      <c r="A306" s="27"/>
      <c r="B306" s="34"/>
      <c r="C306" s="25"/>
      <c r="D306" s="25"/>
      <c r="E306" s="25"/>
      <c r="F306" s="25"/>
      <c r="G306" s="25"/>
      <c r="H306" s="25"/>
      <c r="I306" s="25"/>
      <c r="J306" s="25"/>
      <c r="K306" s="25"/>
      <c r="L306" s="25"/>
      <c r="M306" s="25"/>
      <c r="N306" s="25"/>
      <c r="O306" s="25"/>
      <c r="P306" s="26"/>
    </row>
    <row r="307" spans="1:16" ht="16.2" x14ac:dyDescent="0.2">
      <c r="A307" s="27"/>
      <c r="B307" s="34"/>
      <c r="C307" s="25"/>
      <c r="D307" s="25"/>
      <c r="E307" s="25"/>
      <c r="F307" s="25"/>
      <c r="G307" s="25"/>
      <c r="H307" s="25"/>
      <c r="I307" s="25"/>
      <c r="J307" s="25"/>
      <c r="K307" s="25"/>
      <c r="L307" s="25"/>
      <c r="M307" s="25"/>
      <c r="N307" s="25"/>
      <c r="O307" s="25"/>
      <c r="P307" s="26"/>
    </row>
    <row r="308" spans="1:16" ht="16.2" x14ac:dyDescent="0.2">
      <c r="A308" s="27">
        <v>25</v>
      </c>
      <c r="B308" s="34"/>
      <c r="C308" s="25"/>
      <c r="D308" s="25"/>
      <c r="E308" s="25">
        <v>6.15</v>
      </c>
      <c r="F308" s="25"/>
      <c r="G308" s="25"/>
      <c r="H308" s="25"/>
      <c r="I308" s="25"/>
      <c r="J308" s="25"/>
      <c r="K308" s="25"/>
      <c r="L308" s="25"/>
      <c r="M308" s="25"/>
      <c r="N308" s="25">
        <v>6.15</v>
      </c>
      <c r="O308" s="25">
        <v>6.15</v>
      </c>
      <c r="P308" s="26">
        <v>6.15</v>
      </c>
    </row>
    <row r="309" spans="1:16" ht="16.2" x14ac:dyDescent="0.2">
      <c r="A309" s="27"/>
      <c r="B309" s="34"/>
      <c r="C309" s="25"/>
      <c r="D309" s="25"/>
      <c r="E309" s="25"/>
      <c r="F309" s="25"/>
      <c r="G309" s="25"/>
      <c r="H309" s="25"/>
      <c r="I309" s="25"/>
      <c r="J309" s="25"/>
      <c r="K309" s="25"/>
      <c r="L309" s="25"/>
      <c r="M309" s="25"/>
      <c r="N309" s="25"/>
      <c r="O309" s="25"/>
      <c r="P309" s="26"/>
    </row>
    <row r="310" spans="1:16" ht="16.2" x14ac:dyDescent="0.2">
      <c r="A310" s="27" t="s">
        <v>19</v>
      </c>
      <c r="B310" s="34">
        <v>4.08</v>
      </c>
      <c r="C310" s="25"/>
      <c r="D310" s="25"/>
      <c r="E310" s="25">
        <v>6.14</v>
      </c>
      <c r="F310" s="25"/>
      <c r="G310" s="25"/>
      <c r="H310" s="25">
        <v>6.89</v>
      </c>
      <c r="I310" s="25"/>
      <c r="J310" s="25"/>
      <c r="K310" s="25">
        <v>7.39</v>
      </c>
      <c r="L310" s="25"/>
      <c r="M310" s="25"/>
      <c r="N310" s="25">
        <v>4.08</v>
      </c>
      <c r="O310" s="25">
        <v>7.39</v>
      </c>
      <c r="P310" s="26">
        <v>6.125</v>
      </c>
    </row>
    <row r="312" spans="1:16" ht="21" x14ac:dyDescent="0.25">
      <c r="A312" s="15" t="s">
        <v>77</v>
      </c>
      <c r="B312" s="16"/>
      <c r="C312" s="16"/>
      <c r="D312" s="15"/>
      <c r="E312" s="42"/>
      <c r="F312" s="4" t="s">
        <v>201</v>
      </c>
      <c r="G312" s="18"/>
      <c r="H312" s="16" t="s">
        <v>47</v>
      </c>
      <c r="I312" s="18"/>
      <c r="J312" s="18"/>
      <c r="K312" s="19"/>
      <c r="L312" s="18" t="s">
        <v>64</v>
      </c>
      <c r="M312" s="18"/>
      <c r="N312" s="18"/>
      <c r="O312" s="17"/>
      <c r="P312" s="17"/>
    </row>
    <row r="313" spans="1:16" ht="16.2" x14ac:dyDescent="0.2">
      <c r="A313" s="20"/>
      <c r="B313" s="20"/>
      <c r="C313" s="20"/>
      <c r="D313" s="20"/>
      <c r="E313" s="20"/>
      <c r="F313" s="20"/>
      <c r="G313" s="20"/>
      <c r="H313" s="20"/>
      <c r="I313" s="20"/>
      <c r="J313" s="20"/>
      <c r="K313" s="20"/>
      <c r="L313" s="20"/>
      <c r="M313" s="20"/>
      <c r="N313" s="20"/>
      <c r="O313" s="20"/>
      <c r="P313" s="20"/>
    </row>
    <row r="314" spans="1:16" ht="16.2" x14ac:dyDescent="0.2">
      <c r="A314" s="21" t="s">
        <v>3</v>
      </c>
      <c r="B314" s="22" t="s">
        <v>4</v>
      </c>
      <c r="C314" s="22" t="s">
        <v>5</v>
      </c>
      <c r="D314" s="22" t="s">
        <v>6</v>
      </c>
      <c r="E314" s="22" t="s">
        <v>7</v>
      </c>
      <c r="F314" s="22" t="s">
        <v>8</v>
      </c>
      <c r="G314" s="22" t="s">
        <v>9</v>
      </c>
      <c r="H314" s="22" t="s">
        <v>10</v>
      </c>
      <c r="I314" s="22" t="s">
        <v>11</v>
      </c>
      <c r="J314" s="22" t="s">
        <v>12</v>
      </c>
      <c r="K314" s="22" t="s">
        <v>13</v>
      </c>
      <c r="L314" s="22" t="s">
        <v>14</v>
      </c>
      <c r="M314" s="22" t="s">
        <v>15</v>
      </c>
      <c r="N314" s="22" t="s">
        <v>16</v>
      </c>
      <c r="O314" s="22" t="s">
        <v>17</v>
      </c>
      <c r="P314" s="22" t="s">
        <v>18</v>
      </c>
    </row>
    <row r="315" spans="1:16" ht="16.2" x14ac:dyDescent="0.2">
      <c r="A315" s="45">
        <v>0</v>
      </c>
      <c r="B315" s="60">
        <v>5.26</v>
      </c>
      <c r="C315" s="61"/>
      <c r="D315" s="61"/>
      <c r="E315" s="61">
        <v>7.68</v>
      </c>
      <c r="F315" s="61"/>
      <c r="G315" s="61"/>
      <c r="H315" s="61">
        <v>7.76</v>
      </c>
      <c r="I315" s="61"/>
      <c r="J315" s="61"/>
      <c r="K315" s="61">
        <v>8.58</v>
      </c>
      <c r="L315" s="61"/>
      <c r="M315" s="61"/>
      <c r="N315" s="25">
        <v>5.26</v>
      </c>
      <c r="O315" s="25">
        <v>8.58</v>
      </c>
      <c r="P315" s="26">
        <v>7.32</v>
      </c>
    </row>
    <row r="316" spans="1:16" ht="16.2" x14ac:dyDescent="0.2">
      <c r="A316" s="46">
        <v>1</v>
      </c>
      <c r="B316" s="34">
        <v>5.03</v>
      </c>
      <c r="C316" s="25"/>
      <c r="D316" s="25"/>
      <c r="E316" s="25">
        <v>7.43</v>
      </c>
      <c r="F316" s="25"/>
      <c r="G316" s="25"/>
      <c r="H316" s="25">
        <v>7.21</v>
      </c>
      <c r="I316" s="25"/>
      <c r="J316" s="25"/>
      <c r="K316" s="25">
        <v>8.25</v>
      </c>
      <c r="L316" s="25"/>
      <c r="M316" s="25"/>
      <c r="N316" s="25">
        <v>5.03</v>
      </c>
      <c r="O316" s="25">
        <v>8.25</v>
      </c>
      <c r="P316" s="26">
        <v>6.98</v>
      </c>
    </row>
    <row r="317" spans="1:16" ht="16.2" x14ac:dyDescent="0.2">
      <c r="A317" s="46">
        <v>2</v>
      </c>
      <c r="B317" s="34">
        <v>4.92</v>
      </c>
      <c r="C317" s="25"/>
      <c r="D317" s="25"/>
      <c r="E317" s="25">
        <v>7.27</v>
      </c>
      <c r="F317" s="25"/>
      <c r="G317" s="25"/>
      <c r="H317" s="25">
        <v>7.55</v>
      </c>
      <c r="I317" s="25"/>
      <c r="J317" s="25"/>
      <c r="K317" s="25">
        <v>8.08</v>
      </c>
      <c r="L317" s="25"/>
      <c r="M317" s="25"/>
      <c r="N317" s="25">
        <v>4.92</v>
      </c>
      <c r="O317" s="25">
        <v>8.08</v>
      </c>
      <c r="P317" s="26">
        <v>6.9550000000000001</v>
      </c>
    </row>
    <row r="318" spans="1:16" ht="16.2" x14ac:dyDescent="0.2">
      <c r="A318" s="46">
        <v>3</v>
      </c>
      <c r="B318" s="34">
        <v>4.83</v>
      </c>
      <c r="C318" s="25"/>
      <c r="D318" s="25"/>
      <c r="E318" s="25">
        <v>7.15</v>
      </c>
      <c r="F318" s="25"/>
      <c r="G318" s="25"/>
      <c r="H318" s="25">
        <v>7.56</v>
      </c>
      <c r="I318" s="25"/>
      <c r="J318" s="25"/>
      <c r="K318" s="25">
        <v>7.99</v>
      </c>
      <c r="L318" s="25"/>
      <c r="M318" s="25"/>
      <c r="N318" s="25">
        <v>4.83</v>
      </c>
      <c r="O318" s="25">
        <v>7.99</v>
      </c>
      <c r="P318" s="26">
        <v>6.8825000000000003</v>
      </c>
    </row>
    <row r="319" spans="1:16" ht="16.2" x14ac:dyDescent="0.2">
      <c r="A319" s="46">
        <v>4</v>
      </c>
      <c r="B319" s="34">
        <v>4.8</v>
      </c>
      <c r="C319" s="25"/>
      <c r="D319" s="25"/>
      <c r="E319" s="25">
        <v>7.09</v>
      </c>
      <c r="F319" s="25"/>
      <c r="G319" s="25"/>
      <c r="H319" s="25">
        <v>7.56</v>
      </c>
      <c r="I319" s="25"/>
      <c r="J319" s="25"/>
      <c r="K319" s="25">
        <v>7.9</v>
      </c>
      <c r="L319" s="25"/>
      <c r="M319" s="25"/>
      <c r="N319" s="25">
        <v>4.8</v>
      </c>
      <c r="O319" s="25">
        <v>7.9</v>
      </c>
      <c r="P319" s="26">
        <v>6.8375000000000004</v>
      </c>
    </row>
    <row r="320" spans="1:16" ht="16.2" x14ac:dyDescent="0.2">
      <c r="A320" s="46">
        <v>5</v>
      </c>
      <c r="B320" s="34">
        <v>4.74</v>
      </c>
      <c r="C320" s="25"/>
      <c r="D320" s="25"/>
      <c r="E320" s="25">
        <v>6.97</v>
      </c>
      <c r="F320" s="25"/>
      <c r="G320" s="25"/>
      <c r="H320" s="25">
        <v>7.52</v>
      </c>
      <c r="I320" s="25"/>
      <c r="J320" s="25"/>
      <c r="K320" s="25">
        <v>7.83</v>
      </c>
      <c r="L320" s="25"/>
      <c r="M320" s="25"/>
      <c r="N320" s="25">
        <v>4.74</v>
      </c>
      <c r="O320" s="25">
        <v>7.83</v>
      </c>
      <c r="P320" s="26">
        <v>6.7650000000000006</v>
      </c>
    </row>
    <row r="321" spans="1:16" ht="16.2" x14ac:dyDescent="0.2">
      <c r="A321" s="46">
        <v>6</v>
      </c>
      <c r="B321" s="34">
        <v>4.71</v>
      </c>
      <c r="C321" s="25"/>
      <c r="D321" s="25"/>
      <c r="E321" s="25">
        <v>6.95</v>
      </c>
      <c r="F321" s="25"/>
      <c r="G321" s="25"/>
      <c r="H321" s="25">
        <v>7.49</v>
      </c>
      <c r="I321" s="25"/>
      <c r="J321" s="25"/>
      <c r="K321" s="25">
        <v>7.72</v>
      </c>
      <c r="L321" s="25"/>
      <c r="M321" s="25"/>
      <c r="N321" s="25">
        <v>4.71</v>
      </c>
      <c r="O321" s="25">
        <v>7.72</v>
      </c>
      <c r="P321" s="26">
        <v>6.7174999999999994</v>
      </c>
    </row>
    <row r="322" spans="1:16" ht="16.2" x14ac:dyDescent="0.2">
      <c r="A322" s="46">
        <v>7</v>
      </c>
      <c r="B322" s="34">
        <v>4.66</v>
      </c>
      <c r="C322" s="25"/>
      <c r="D322" s="25"/>
      <c r="E322" s="25">
        <v>6.92</v>
      </c>
      <c r="F322" s="25"/>
      <c r="G322" s="25"/>
      <c r="H322" s="25">
        <v>7.48</v>
      </c>
      <c r="I322" s="25"/>
      <c r="J322" s="25"/>
      <c r="K322" s="25">
        <v>7.66</v>
      </c>
      <c r="L322" s="25"/>
      <c r="M322" s="25"/>
      <c r="N322" s="25">
        <v>4.66</v>
      </c>
      <c r="O322" s="25">
        <v>7.66</v>
      </c>
      <c r="P322" s="26">
        <v>6.6800000000000006</v>
      </c>
    </row>
    <row r="323" spans="1:16" ht="16.2" x14ac:dyDescent="0.2">
      <c r="A323" s="46">
        <v>8</v>
      </c>
      <c r="B323" s="34">
        <v>4.6500000000000004</v>
      </c>
      <c r="C323" s="25"/>
      <c r="D323" s="25"/>
      <c r="E323" s="25">
        <v>6.91</v>
      </c>
      <c r="F323" s="25"/>
      <c r="G323" s="25"/>
      <c r="H323" s="25">
        <v>7.44</v>
      </c>
      <c r="I323" s="25"/>
      <c r="J323" s="25"/>
      <c r="K323" s="25">
        <v>7.61</v>
      </c>
      <c r="L323" s="25"/>
      <c r="M323" s="25"/>
      <c r="N323" s="25">
        <v>4.6500000000000004</v>
      </c>
      <c r="O323" s="25">
        <v>7.61</v>
      </c>
      <c r="P323" s="26">
        <v>6.6524999999999999</v>
      </c>
    </row>
    <row r="324" spans="1:16" ht="16.2" x14ac:dyDescent="0.2">
      <c r="A324" s="46">
        <v>9</v>
      </c>
      <c r="B324" s="34">
        <v>4.59</v>
      </c>
      <c r="C324" s="25"/>
      <c r="D324" s="25"/>
      <c r="E324" s="25">
        <v>6.89</v>
      </c>
      <c r="F324" s="25"/>
      <c r="G324" s="25"/>
      <c r="H324" s="25">
        <v>7.42</v>
      </c>
      <c r="I324" s="25"/>
      <c r="J324" s="25"/>
      <c r="K324" s="25">
        <v>7.59</v>
      </c>
      <c r="L324" s="25"/>
      <c r="M324" s="25"/>
      <c r="N324" s="25">
        <v>4.59</v>
      </c>
      <c r="O324" s="25">
        <v>7.59</v>
      </c>
      <c r="P324" s="26">
        <v>6.6224999999999996</v>
      </c>
    </row>
    <row r="325" spans="1:16" ht="16.2" x14ac:dyDescent="0.2">
      <c r="A325" s="46">
        <v>10</v>
      </c>
      <c r="B325" s="34">
        <v>4.57</v>
      </c>
      <c r="C325" s="25"/>
      <c r="D325" s="25"/>
      <c r="E325" s="25">
        <v>6.87</v>
      </c>
      <c r="F325" s="25"/>
      <c r="G325" s="25"/>
      <c r="H325" s="25">
        <v>7.41</v>
      </c>
      <c r="I325" s="25"/>
      <c r="J325" s="25"/>
      <c r="K325" s="25">
        <v>7.56</v>
      </c>
      <c r="L325" s="25"/>
      <c r="M325" s="25"/>
      <c r="N325" s="25">
        <v>4.57</v>
      </c>
      <c r="O325" s="25">
        <v>7.56</v>
      </c>
      <c r="P325" s="26">
        <v>6.6025</v>
      </c>
    </row>
    <row r="326" spans="1:16" ht="16.2" x14ac:dyDescent="0.2">
      <c r="A326" s="46"/>
      <c r="B326" s="34"/>
      <c r="C326" s="25"/>
      <c r="D326" s="25"/>
      <c r="E326" s="25"/>
      <c r="F326" s="25"/>
      <c r="G326" s="25"/>
      <c r="H326" s="25"/>
      <c r="I326" s="25"/>
      <c r="J326" s="25"/>
      <c r="K326" s="25"/>
      <c r="L326" s="25"/>
      <c r="M326" s="25"/>
      <c r="N326" s="25"/>
      <c r="O326" s="25"/>
      <c r="P326" s="26"/>
    </row>
    <row r="327" spans="1:16" ht="16.2" x14ac:dyDescent="0.2">
      <c r="A327" s="46"/>
      <c r="B327" s="34"/>
      <c r="C327" s="25"/>
      <c r="D327" s="25"/>
      <c r="E327" s="25"/>
      <c r="F327" s="25"/>
      <c r="G327" s="25"/>
      <c r="H327" s="25"/>
      <c r="I327" s="25"/>
      <c r="J327" s="25"/>
      <c r="K327" s="25"/>
      <c r="L327" s="25"/>
      <c r="M327" s="25"/>
      <c r="N327" s="25"/>
      <c r="O327" s="25"/>
      <c r="P327" s="26"/>
    </row>
    <row r="328" spans="1:16" ht="16.2" x14ac:dyDescent="0.2">
      <c r="A328" s="46"/>
      <c r="B328" s="34"/>
      <c r="C328" s="25"/>
      <c r="D328" s="25"/>
      <c r="E328" s="25"/>
      <c r="F328" s="25"/>
      <c r="G328" s="25"/>
      <c r="H328" s="25"/>
      <c r="I328" s="25"/>
      <c r="J328" s="25"/>
      <c r="K328" s="25"/>
      <c r="L328" s="25"/>
      <c r="M328" s="25"/>
      <c r="N328" s="25"/>
      <c r="O328" s="25"/>
      <c r="P328" s="26"/>
    </row>
    <row r="329" spans="1:16" ht="16.2" x14ac:dyDescent="0.2">
      <c r="A329" s="46"/>
      <c r="B329" s="34"/>
      <c r="C329" s="25"/>
      <c r="D329" s="25"/>
      <c r="E329" s="25"/>
      <c r="F329" s="25"/>
      <c r="G329" s="25"/>
      <c r="H329" s="25"/>
      <c r="I329" s="25"/>
      <c r="J329" s="25"/>
      <c r="K329" s="25"/>
      <c r="L329" s="25"/>
      <c r="M329" s="25"/>
      <c r="N329" s="25"/>
      <c r="O329" s="25"/>
      <c r="P329" s="26"/>
    </row>
    <row r="330" spans="1:16" ht="16.2" x14ac:dyDescent="0.2">
      <c r="A330" s="46">
        <v>15</v>
      </c>
      <c r="B330" s="34">
        <v>4.51</v>
      </c>
      <c r="C330" s="25"/>
      <c r="D330" s="25"/>
      <c r="E330" s="25">
        <v>6.87</v>
      </c>
      <c r="F330" s="25"/>
      <c r="G330" s="25"/>
      <c r="H330" s="25">
        <v>7.34</v>
      </c>
      <c r="I330" s="25"/>
      <c r="J330" s="25"/>
      <c r="K330" s="25">
        <v>7.52</v>
      </c>
      <c r="L330" s="25"/>
      <c r="M330" s="25"/>
      <c r="N330" s="25">
        <v>4.51</v>
      </c>
      <c r="O330" s="25">
        <v>7.52</v>
      </c>
      <c r="P330" s="26">
        <v>6.56</v>
      </c>
    </row>
    <row r="331" spans="1:16" ht="16.2" x14ac:dyDescent="0.2">
      <c r="A331" s="46"/>
      <c r="B331" s="34"/>
      <c r="C331" s="25"/>
      <c r="D331" s="25"/>
      <c r="E331" s="25"/>
      <c r="F331" s="25"/>
      <c r="G331" s="25"/>
      <c r="H331" s="25"/>
      <c r="I331" s="25"/>
      <c r="J331" s="25"/>
      <c r="K331" s="25"/>
      <c r="L331" s="25"/>
      <c r="M331" s="25"/>
      <c r="N331" s="25"/>
      <c r="O331" s="25"/>
      <c r="P331" s="26"/>
    </row>
    <row r="332" spans="1:16" ht="16.2" x14ac:dyDescent="0.2">
      <c r="A332" s="46"/>
      <c r="B332" s="34"/>
      <c r="C332" s="25"/>
      <c r="D332" s="25"/>
      <c r="E332" s="25"/>
      <c r="F332" s="25"/>
      <c r="G332" s="25"/>
      <c r="H332" s="25"/>
      <c r="I332" s="25"/>
      <c r="J332" s="25"/>
      <c r="K332" s="25"/>
      <c r="L332" s="25"/>
      <c r="M332" s="25"/>
      <c r="N332" s="25"/>
      <c r="O332" s="25"/>
      <c r="P332" s="26"/>
    </row>
    <row r="333" spans="1:16" ht="16.2" x14ac:dyDescent="0.2">
      <c r="A333" s="46"/>
      <c r="B333" s="34"/>
      <c r="C333" s="25"/>
      <c r="D333" s="25"/>
      <c r="E333" s="25"/>
      <c r="F333" s="25"/>
      <c r="G333" s="25"/>
      <c r="H333" s="25"/>
      <c r="I333" s="25"/>
      <c r="J333" s="25"/>
      <c r="K333" s="25"/>
      <c r="L333" s="25"/>
      <c r="M333" s="25"/>
      <c r="N333" s="25"/>
      <c r="O333" s="25"/>
      <c r="P333" s="26"/>
    </row>
    <row r="334" spans="1:16" ht="16.2" x14ac:dyDescent="0.2">
      <c r="A334" s="46"/>
      <c r="B334" s="34"/>
      <c r="C334" s="25"/>
      <c r="D334" s="25"/>
      <c r="E334" s="25"/>
      <c r="F334" s="25"/>
      <c r="G334" s="25"/>
      <c r="H334" s="25"/>
      <c r="I334" s="25"/>
      <c r="J334" s="25"/>
      <c r="K334" s="25"/>
      <c r="L334" s="25"/>
      <c r="M334" s="25"/>
      <c r="N334" s="25"/>
      <c r="O334" s="25"/>
      <c r="P334" s="26"/>
    </row>
    <row r="335" spans="1:16" ht="16.2" x14ac:dyDescent="0.2">
      <c r="A335" s="46">
        <v>20</v>
      </c>
      <c r="B335" s="34">
        <v>4.4800000000000004</v>
      </c>
      <c r="C335" s="25"/>
      <c r="D335" s="25"/>
      <c r="E335" s="25">
        <v>6.8</v>
      </c>
      <c r="F335" s="25"/>
      <c r="G335" s="25"/>
      <c r="H335" s="25">
        <v>7.04</v>
      </c>
      <c r="I335" s="25"/>
      <c r="J335" s="25"/>
      <c r="K335" s="25">
        <v>7.47</v>
      </c>
      <c r="L335" s="25"/>
      <c r="M335" s="25"/>
      <c r="N335" s="25">
        <v>4.4800000000000004</v>
      </c>
      <c r="O335" s="25">
        <v>7.47</v>
      </c>
      <c r="P335" s="26">
        <v>6.4474999999999998</v>
      </c>
    </row>
  </sheetData>
  <phoneticPr fontId="2"/>
  <pageMargins left="0.70866141732283472" right="0.70866141732283472" top="0.74803149606299213" bottom="0.74803149606299213" header="0.31496062992125984" footer="0.31496062992125984"/>
  <pageSetup paperSize="256" scale="58" orientation="landscape" horizontalDpi="4294967293" verticalDpi="1200" r:id="rId1"/>
  <rowBreaks count="13" manualBreakCount="13">
    <brk id="11" max="16383" man="1"/>
    <brk id="38" max="16383" man="1"/>
    <brk id="65" max="16383" man="1"/>
    <brk id="87" max="16383" man="1"/>
    <brk id="112" max="16383" man="1"/>
    <brk id="144" max="16383" man="1"/>
    <brk id="169" max="16383" man="1"/>
    <brk id="186" max="16383" man="1"/>
    <brk id="208" max="16383" man="1"/>
    <brk id="225" max="16383" man="1"/>
    <brk id="247" max="16383" man="1"/>
    <brk id="279" max="16383" man="1"/>
    <brk id="311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35"/>
  <sheetViews>
    <sheetView view="pageBreakPreview" zoomScale="75" zoomScaleNormal="75" zoomScaleSheetLayoutView="75" workbookViewId="0"/>
  </sheetViews>
  <sheetFormatPr defaultRowHeight="13.2" x14ac:dyDescent="0.2"/>
  <cols>
    <col min="1" max="16" width="14.21875" customWidth="1"/>
  </cols>
  <sheetData>
    <row r="1" spans="1:16" ht="21" x14ac:dyDescent="0.25">
      <c r="A1" s="1" t="s">
        <v>78</v>
      </c>
      <c r="B1" s="2"/>
      <c r="C1" s="2"/>
      <c r="D1" s="1"/>
      <c r="E1" s="3"/>
      <c r="F1" s="4" t="s">
        <v>201</v>
      </c>
      <c r="G1" s="4"/>
      <c r="H1" s="2" t="s">
        <v>1</v>
      </c>
      <c r="I1" s="4"/>
      <c r="J1" s="4"/>
      <c r="K1" s="4"/>
      <c r="L1" s="4" t="s">
        <v>79</v>
      </c>
      <c r="M1" s="4"/>
      <c r="N1" s="4"/>
      <c r="O1" s="3"/>
      <c r="P1" s="3"/>
    </row>
    <row r="2" spans="1:16" ht="16.2" x14ac:dyDescent="0.2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</row>
    <row r="3" spans="1:16" ht="16.2" x14ac:dyDescent="0.2">
      <c r="A3" s="6" t="s">
        <v>3</v>
      </c>
      <c r="B3" s="7" t="s">
        <v>4</v>
      </c>
      <c r="C3" s="7" t="s">
        <v>5</v>
      </c>
      <c r="D3" s="7" t="s">
        <v>6</v>
      </c>
      <c r="E3" s="7" t="s">
        <v>7</v>
      </c>
      <c r="F3" s="7" t="s">
        <v>8</v>
      </c>
      <c r="G3" s="7" t="s">
        <v>9</v>
      </c>
      <c r="H3" s="7" t="s">
        <v>10</v>
      </c>
      <c r="I3" s="7" t="s">
        <v>11</v>
      </c>
      <c r="J3" s="7" t="s">
        <v>12</v>
      </c>
      <c r="K3" s="7" t="s">
        <v>13</v>
      </c>
      <c r="L3" s="7" t="s">
        <v>14</v>
      </c>
      <c r="M3" s="7" t="s">
        <v>15</v>
      </c>
      <c r="N3" s="7" t="s">
        <v>16</v>
      </c>
      <c r="O3" s="7" t="s">
        <v>17</v>
      </c>
      <c r="P3" s="7" t="s">
        <v>18</v>
      </c>
    </row>
    <row r="4" spans="1:16" ht="16.2" x14ac:dyDescent="0.2">
      <c r="A4" s="8">
        <v>0</v>
      </c>
      <c r="B4" s="290">
        <v>81</v>
      </c>
      <c r="C4" s="291">
        <v>114</v>
      </c>
      <c r="D4" s="291">
        <v>101</v>
      </c>
      <c r="E4" s="292">
        <v>107</v>
      </c>
      <c r="F4" s="293">
        <v>95</v>
      </c>
      <c r="G4" s="293">
        <v>114</v>
      </c>
      <c r="H4" s="293">
        <v>91</v>
      </c>
      <c r="I4" s="293">
        <v>87</v>
      </c>
      <c r="J4" s="293">
        <v>104</v>
      </c>
      <c r="K4" s="293">
        <v>109</v>
      </c>
      <c r="L4" s="293">
        <v>97</v>
      </c>
      <c r="M4" s="293">
        <v>84</v>
      </c>
      <c r="N4" s="293">
        <v>81</v>
      </c>
      <c r="O4" s="293">
        <v>114</v>
      </c>
      <c r="P4" s="290">
        <v>98.666666666666671</v>
      </c>
    </row>
    <row r="5" spans="1:16" ht="16.2" x14ac:dyDescent="0.2">
      <c r="A5" s="13">
        <v>1</v>
      </c>
      <c r="B5" s="294">
        <v>77</v>
      </c>
      <c r="C5" s="295">
        <v>114</v>
      </c>
      <c r="D5" s="295">
        <v>100</v>
      </c>
      <c r="E5" s="294">
        <v>103</v>
      </c>
      <c r="F5" s="294">
        <v>93</v>
      </c>
      <c r="G5" s="294">
        <v>108</v>
      </c>
      <c r="H5" s="294">
        <v>87</v>
      </c>
      <c r="I5" s="294">
        <v>87</v>
      </c>
      <c r="J5" s="294">
        <v>100</v>
      </c>
      <c r="K5" s="294">
        <v>103</v>
      </c>
      <c r="L5" s="294">
        <v>92</v>
      </c>
      <c r="M5" s="294">
        <v>79</v>
      </c>
      <c r="N5" s="294">
        <v>77</v>
      </c>
      <c r="O5" s="294">
        <v>114</v>
      </c>
      <c r="P5" s="296">
        <v>95.25</v>
      </c>
    </row>
    <row r="6" spans="1:16" ht="16.2" x14ac:dyDescent="0.2">
      <c r="A6" s="13">
        <v>2</v>
      </c>
      <c r="B6" s="294">
        <v>75</v>
      </c>
      <c r="C6" s="295">
        <v>115</v>
      </c>
      <c r="D6" s="295">
        <v>100</v>
      </c>
      <c r="E6" s="294">
        <v>100</v>
      </c>
      <c r="F6" s="294">
        <v>93</v>
      </c>
      <c r="G6" s="294">
        <v>105</v>
      </c>
      <c r="H6" s="294">
        <v>81</v>
      </c>
      <c r="I6" s="294">
        <v>86</v>
      </c>
      <c r="J6" s="294">
        <v>97</v>
      </c>
      <c r="K6" s="294">
        <v>101</v>
      </c>
      <c r="L6" s="294">
        <v>92</v>
      </c>
      <c r="M6" s="294">
        <v>77</v>
      </c>
      <c r="N6" s="294">
        <v>75</v>
      </c>
      <c r="O6" s="294">
        <v>115</v>
      </c>
      <c r="P6" s="296">
        <v>93.5</v>
      </c>
    </row>
    <row r="7" spans="1:16" ht="16.2" x14ac:dyDescent="0.2">
      <c r="A7" s="13">
        <v>3</v>
      </c>
      <c r="B7" s="294">
        <v>73</v>
      </c>
      <c r="C7" s="295">
        <v>112</v>
      </c>
      <c r="D7" s="295">
        <v>100</v>
      </c>
      <c r="E7" s="294">
        <v>99</v>
      </c>
      <c r="F7" s="294">
        <v>90</v>
      </c>
      <c r="G7" s="294">
        <v>105</v>
      </c>
      <c r="H7" s="294">
        <v>76</v>
      </c>
      <c r="I7" s="294">
        <v>87</v>
      </c>
      <c r="J7" s="294">
        <v>95</v>
      </c>
      <c r="K7" s="294">
        <v>96</v>
      </c>
      <c r="L7" s="294">
        <v>87</v>
      </c>
      <c r="M7" s="294">
        <v>76</v>
      </c>
      <c r="N7" s="294">
        <v>73</v>
      </c>
      <c r="O7" s="294">
        <v>112</v>
      </c>
      <c r="P7" s="296">
        <v>91.333333333333329</v>
      </c>
    </row>
    <row r="8" spans="1:16" ht="16.2" x14ac:dyDescent="0.2">
      <c r="A8" s="13">
        <v>4</v>
      </c>
      <c r="B8" s="294">
        <v>69</v>
      </c>
      <c r="C8" s="295">
        <v>109</v>
      </c>
      <c r="D8" s="295">
        <v>97</v>
      </c>
      <c r="E8" s="294">
        <v>97</v>
      </c>
      <c r="F8" s="294">
        <v>90</v>
      </c>
      <c r="G8" s="294">
        <v>104</v>
      </c>
      <c r="H8" s="294">
        <v>74</v>
      </c>
      <c r="I8" s="294">
        <v>87</v>
      </c>
      <c r="J8" s="294">
        <v>93</v>
      </c>
      <c r="K8" s="294">
        <v>95</v>
      </c>
      <c r="L8" s="294">
        <v>86</v>
      </c>
      <c r="M8" s="294">
        <v>75</v>
      </c>
      <c r="N8" s="294">
        <v>69</v>
      </c>
      <c r="O8" s="294">
        <v>109</v>
      </c>
      <c r="P8" s="296">
        <v>89.666666666666671</v>
      </c>
    </row>
    <row r="9" spans="1:16" ht="16.2" x14ac:dyDescent="0.2">
      <c r="A9" s="13">
        <v>5</v>
      </c>
      <c r="B9" s="294"/>
      <c r="C9" s="295">
        <v>107</v>
      </c>
      <c r="D9" s="295"/>
      <c r="E9" s="294"/>
      <c r="F9" s="294"/>
      <c r="G9" s="294"/>
      <c r="H9" s="294"/>
      <c r="I9" s="294"/>
      <c r="J9" s="294"/>
      <c r="K9" s="294"/>
      <c r="L9" s="294">
        <v>85</v>
      </c>
      <c r="M9" s="294"/>
      <c r="N9" s="294">
        <v>85</v>
      </c>
      <c r="O9" s="294">
        <v>107</v>
      </c>
      <c r="P9" s="296">
        <v>96</v>
      </c>
    </row>
    <row r="10" spans="1:16" ht="16.2" x14ac:dyDescent="0.2">
      <c r="A10" s="13"/>
      <c r="B10" s="294"/>
      <c r="C10" s="295"/>
      <c r="D10" s="295"/>
      <c r="E10" s="294"/>
      <c r="F10" s="294"/>
      <c r="G10" s="294"/>
      <c r="H10" s="294"/>
      <c r="I10" s="294"/>
      <c r="J10" s="294"/>
      <c r="K10" s="294"/>
      <c r="L10" s="294"/>
      <c r="M10" s="294"/>
      <c r="N10" s="294"/>
      <c r="O10" s="294"/>
      <c r="P10" s="296"/>
    </row>
    <row r="11" spans="1:16" ht="16.2" x14ac:dyDescent="0.2">
      <c r="A11" s="13" t="s">
        <v>19</v>
      </c>
      <c r="B11" s="297">
        <v>68</v>
      </c>
      <c r="C11" s="295">
        <v>97</v>
      </c>
      <c r="D11" s="295">
        <v>94</v>
      </c>
      <c r="E11" s="294">
        <v>93</v>
      </c>
      <c r="F11" s="294">
        <v>88</v>
      </c>
      <c r="G11" s="294">
        <v>104</v>
      </c>
      <c r="H11" s="294">
        <v>73</v>
      </c>
      <c r="I11" s="294">
        <v>86</v>
      </c>
      <c r="J11" s="294">
        <v>92</v>
      </c>
      <c r="K11" s="294">
        <v>93</v>
      </c>
      <c r="L11" s="294">
        <v>84</v>
      </c>
      <c r="M11" s="294">
        <v>76</v>
      </c>
      <c r="N11" s="294">
        <v>68</v>
      </c>
      <c r="O11" s="294">
        <v>104</v>
      </c>
      <c r="P11" s="296">
        <v>87.333333333333329</v>
      </c>
    </row>
    <row r="12" spans="1:16" ht="21" x14ac:dyDescent="0.25">
      <c r="A12" s="15" t="s">
        <v>80</v>
      </c>
      <c r="B12" s="16"/>
      <c r="C12" s="16"/>
      <c r="D12" s="15"/>
      <c r="E12" s="17"/>
      <c r="F12" s="18" t="s">
        <v>201</v>
      </c>
      <c r="G12" s="18"/>
      <c r="H12" s="16" t="s">
        <v>21</v>
      </c>
      <c r="I12" s="18"/>
      <c r="J12" s="18"/>
      <c r="K12" s="19"/>
      <c r="L12" s="18" t="s">
        <v>79</v>
      </c>
      <c r="M12" s="18"/>
      <c r="N12" s="17"/>
      <c r="O12" s="17"/>
      <c r="P12" s="17"/>
    </row>
    <row r="13" spans="1:16" ht="16.2" x14ac:dyDescent="0.2">
      <c r="A13" s="20"/>
      <c r="B13" s="20"/>
      <c r="C13" s="20"/>
      <c r="D13" s="20"/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</row>
    <row r="14" spans="1:16" ht="16.2" x14ac:dyDescent="0.2">
      <c r="A14" s="21" t="s">
        <v>3</v>
      </c>
      <c r="B14" s="22" t="s">
        <v>4</v>
      </c>
      <c r="C14" s="22" t="s">
        <v>5</v>
      </c>
      <c r="D14" s="22" t="s">
        <v>6</v>
      </c>
      <c r="E14" s="22" t="s">
        <v>7</v>
      </c>
      <c r="F14" s="22" t="s">
        <v>8</v>
      </c>
      <c r="G14" s="22" t="s">
        <v>9</v>
      </c>
      <c r="H14" s="22" t="s">
        <v>10</v>
      </c>
      <c r="I14" s="22" t="s">
        <v>11</v>
      </c>
      <c r="J14" s="22" t="s">
        <v>12</v>
      </c>
      <c r="K14" s="22" t="s">
        <v>13</v>
      </c>
      <c r="L14" s="22" t="s">
        <v>14</v>
      </c>
      <c r="M14" s="22" t="s">
        <v>15</v>
      </c>
      <c r="N14" s="22" t="s">
        <v>16</v>
      </c>
      <c r="O14" s="22" t="s">
        <v>17</v>
      </c>
      <c r="P14" s="22" t="s">
        <v>18</v>
      </c>
    </row>
    <row r="15" spans="1:16" ht="16.2" x14ac:dyDescent="0.2">
      <c r="A15" s="23">
        <v>0</v>
      </c>
      <c r="B15" s="63">
        <v>70</v>
      </c>
      <c r="C15" s="64">
        <v>108</v>
      </c>
      <c r="D15" s="64">
        <v>104</v>
      </c>
      <c r="E15" s="65">
        <v>104</v>
      </c>
      <c r="F15" s="65">
        <v>99</v>
      </c>
      <c r="G15" s="65">
        <v>103</v>
      </c>
      <c r="H15" s="65">
        <v>86</v>
      </c>
      <c r="I15" s="65">
        <v>82</v>
      </c>
      <c r="J15" s="65">
        <v>97</v>
      </c>
      <c r="K15" s="65">
        <v>85</v>
      </c>
      <c r="L15" s="65">
        <v>73</v>
      </c>
      <c r="M15" s="65">
        <v>98</v>
      </c>
      <c r="N15" s="65">
        <v>70</v>
      </c>
      <c r="O15" s="65">
        <v>108</v>
      </c>
      <c r="P15" s="63">
        <v>92.416666666666671</v>
      </c>
    </row>
    <row r="16" spans="1:16" ht="16.2" x14ac:dyDescent="0.2">
      <c r="A16" s="27">
        <v>1</v>
      </c>
      <c r="B16" s="67">
        <v>70</v>
      </c>
      <c r="C16" s="67">
        <v>108</v>
      </c>
      <c r="D16" s="67">
        <v>103</v>
      </c>
      <c r="E16" s="66">
        <v>102</v>
      </c>
      <c r="F16" s="66">
        <v>103</v>
      </c>
      <c r="G16" s="66">
        <v>102</v>
      </c>
      <c r="H16" s="66">
        <v>83</v>
      </c>
      <c r="I16" s="66">
        <v>82</v>
      </c>
      <c r="J16" s="66">
        <v>95</v>
      </c>
      <c r="K16" s="66">
        <v>85</v>
      </c>
      <c r="L16" s="66">
        <v>74</v>
      </c>
      <c r="M16" s="66">
        <v>94</v>
      </c>
      <c r="N16" s="66">
        <v>70</v>
      </c>
      <c r="O16" s="66">
        <v>108</v>
      </c>
      <c r="P16" s="68">
        <v>91.75</v>
      </c>
    </row>
    <row r="17" spans="1:16" ht="16.2" x14ac:dyDescent="0.2">
      <c r="A17" s="27">
        <v>2</v>
      </c>
      <c r="B17" s="67">
        <v>70</v>
      </c>
      <c r="C17" s="67">
        <v>109</v>
      </c>
      <c r="D17" s="67">
        <v>102</v>
      </c>
      <c r="E17" s="66">
        <v>99</v>
      </c>
      <c r="F17" s="66">
        <v>101</v>
      </c>
      <c r="G17" s="66">
        <v>101</v>
      </c>
      <c r="H17" s="66">
        <v>84</v>
      </c>
      <c r="I17" s="66">
        <v>82</v>
      </c>
      <c r="J17" s="66">
        <v>95</v>
      </c>
      <c r="K17" s="66">
        <v>85</v>
      </c>
      <c r="L17" s="66">
        <v>74</v>
      </c>
      <c r="M17" s="66">
        <v>93</v>
      </c>
      <c r="N17" s="66">
        <v>70</v>
      </c>
      <c r="O17" s="66">
        <v>109</v>
      </c>
      <c r="P17" s="68">
        <v>91.25</v>
      </c>
    </row>
    <row r="18" spans="1:16" ht="16.2" x14ac:dyDescent="0.2">
      <c r="A18" s="27">
        <v>3</v>
      </c>
      <c r="B18" s="67">
        <v>70</v>
      </c>
      <c r="C18" s="67">
        <v>110</v>
      </c>
      <c r="D18" s="67">
        <v>102</v>
      </c>
      <c r="E18" s="66">
        <v>97</v>
      </c>
      <c r="F18" s="66">
        <v>102</v>
      </c>
      <c r="G18" s="66">
        <v>96</v>
      </c>
      <c r="H18" s="66">
        <v>84</v>
      </c>
      <c r="I18" s="66">
        <v>83</v>
      </c>
      <c r="J18" s="66">
        <v>95</v>
      </c>
      <c r="K18" s="66">
        <v>85</v>
      </c>
      <c r="L18" s="66">
        <v>75</v>
      </c>
      <c r="M18" s="66">
        <v>91</v>
      </c>
      <c r="N18" s="66">
        <v>70</v>
      </c>
      <c r="O18" s="66">
        <v>110</v>
      </c>
      <c r="P18" s="68">
        <v>90.833333333333329</v>
      </c>
    </row>
    <row r="19" spans="1:16" ht="16.2" x14ac:dyDescent="0.2">
      <c r="A19" s="27">
        <v>4</v>
      </c>
      <c r="B19" s="67">
        <v>69</v>
      </c>
      <c r="C19" s="67">
        <v>108</v>
      </c>
      <c r="D19" s="67">
        <v>101</v>
      </c>
      <c r="E19" s="66">
        <v>93</v>
      </c>
      <c r="F19" s="66">
        <v>101</v>
      </c>
      <c r="G19" s="66">
        <v>96</v>
      </c>
      <c r="H19" s="66">
        <v>84</v>
      </c>
      <c r="I19" s="66">
        <v>82</v>
      </c>
      <c r="J19" s="66">
        <v>96</v>
      </c>
      <c r="K19" s="66">
        <v>85</v>
      </c>
      <c r="L19" s="66">
        <v>75</v>
      </c>
      <c r="M19" s="66">
        <v>93</v>
      </c>
      <c r="N19" s="66">
        <v>69</v>
      </c>
      <c r="O19" s="66">
        <v>108</v>
      </c>
      <c r="P19" s="68">
        <v>90.25</v>
      </c>
    </row>
    <row r="20" spans="1:16" ht="16.2" x14ac:dyDescent="0.2">
      <c r="A20" s="27">
        <v>5</v>
      </c>
      <c r="B20" s="67">
        <v>69</v>
      </c>
      <c r="C20" s="67">
        <v>106</v>
      </c>
      <c r="D20" s="67">
        <v>100</v>
      </c>
      <c r="E20" s="66">
        <v>90</v>
      </c>
      <c r="F20" s="66">
        <v>101</v>
      </c>
      <c r="G20" s="66">
        <v>95</v>
      </c>
      <c r="H20" s="66">
        <v>87</v>
      </c>
      <c r="I20" s="66">
        <v>82</v>
      </c>
      <c r="J20" s="66">
        <v>95</v>
      </c>
      <c r="K20" s="66">
        <v>85</v>
      </c>
      <c r="L20" s="66">
        <v>76</v>
      </c>
      <c r="M20" s="66">
        <v>92</v>
      </c>
      <c r="N20" s="66">
        <v>69</v>
      </c>
      <c r="O20" s="66">
        <v>106</v>
      </c>
      <c r="P20" s="68">
        <v>89.833333333333329</v>
      </c>
    </row>
    <row r="21" spans="1:16" ht="16.2" x14ac:dyDescent="0.2">
      <c r="A21" s="27">
        <v>6</v>
      </c>
      <c r="B21" s="67">
        <v>70</v>
      </c>
      <c r="C21" s="67">
        <v>105</v>
      </c>
      <c r="D21" s="67">
        <v>100</v>
      </c>
      <c r="E21" s="66">
        <v>89</v>
      </c>
      <c r="F21" s="66">
        <v>99</v>
      </c>
      <c r="G21" s="66">
        <v>96</v>
      </c>
      <c r="H21" s="66">
        <v>91</v>
      </c>
      <c r="I21" s="66">
        <v>83</v>
      </c>
      <c r="J21" s="66">
        <v>94</v>
      </c>
      <c r="K21" s="66">
        <v>85</v>
      </c>
      <c r="L21" s="66">
        <v>76</v>
      </c>
      <c r="M21" s="66">
        <v>95</v>
      </c>
      <c r="N21" s="66">
        <v>70</v>
      </c>
      <c r="O21" s="66">
        <v>105</v>
      </c>
      <c r="P21" s="68">
        <v>90.25</v>
      </c>
    </row>
    <row r="22" spans="1:16" ht="16.2" x14ac:dyDescent="0.2">
      <c r="A22" s="27">
        <v>7</v>
      </c>
      <c r="B22" s="67">
        <v>71</v>
      </c>
      <c r="C22" s="67">
        <v>105</v>
      </c>
      <c r="D22" s="67">
        <v>99</v>
      </c>
      <c r="E22" s="66">
        <v>88</v>
      </c>
      <c r="F22" s="66">
        <v>97</v>
      </c>
      <c r="G22" s="66">
        <v>95</v>
      </c>
      <c r="H22" s="66">
        <v>89</v>
      </c>
      <c r="I22" s="66">
        <v>82</v>
      </c>
      <c r="J22" s="66">
        <v>92</v>
      </c>
      <c r="K22" s="66">
        <v>85</v>
      </c>
      <c r="L22" s="66">
        <v>76</v>
      </c>
      <c r="M22" s="66">
        <v>94</v>
      </c>
      <c r="N22" s="66">
        <v>71</v>
      </c>
      <c r="O22" s="66">
        <v>105</v>
      </c>
      <c r="P22" s="68">
        <v>89.416666666666671</v>
      </c>
    </row>
    <row r="23" spans="1:16" ht="16.2" x14ac:dyDescent="0.2">
      <c r="A23" s="27">
        <v>8</v>
      </c>
      <c r="B23" s="67">
        <v>74</v>
      </c>
      <c r="C23" s="67">
        <v>104</v>
      </c>
      <c r="D23" s="67">
        <v>99</v>
      </c>
      <c r="E23" s="66">
        <v>84</v>
      </c>
      <c r="F23" s="66">
        <v>95</v>
      </c>
      <c r="G23" s="66">
        <v>95</v>
      </c>
      <c r="H23" s="66">
        <v>89</v>
      </c>
      <c r="I23" s="66">
        <v>82</v>
      </c>
      <c r="J23" s="66">
        <v>91</v>
      </c>
      <c r="K23" s="66">
        <v>85</v>
      </c>
      <c r="L23" s="66">
        <v>76</v>
      </c>
      <c r="M23" s="66">
        <v>95</v>
      </c>
      <c r="N23" s="66">
        <v>74</v>
      </c>
      <c r="O23" s="66">
        <v>104</v>
      </c>
      <c r="P23" s="68">
        <v>89.083333333333329</v>
      </c>
    </row>
    <row r="24" spans="1:16" ht="16.2" x14ac:dyDescent="0.2">
      <c r="A24" s="27">
        <v>9</v>
      </c>
      <c r="B24" s="67">
        <v>70</v>
      </c>
      <c r="C24" s="67">
        <v>104</v>
      </c>
      <c r="D24" s="67">
        <v>97</v>
      </c>
      <c r="E24" s="66">
        <v>81</v>
      </c>
      <c r="F24" s="66">
        <v>94</v>
      </c>
      <c r="G24" s="66">
        <v>90</v>
      </c>
      <c r="H24" s="66">
        <v>89</v>
      </c>
      <c r="I24" s="66">
        <v>82</v>
      </c>
      <c r="J24" s="66">
        <v>89</v>
      </c>
      <c r="K24" s="66">
        <v>85</v>
      </c>
      <c r="L24" s="66">
        <v>76</v>
      </c>
      <c r="M24" s="66">
        <v>95</v>
      </c>
      <c r="N24" s="66">
        <v>70</v>
      </c>
      <c r="O24" s="66">
        <v>104</v>
      </c>
      <c r="P24" s="68">
        <v>87.666666666666671</v>
      </c>
    </row>
    <row r="25" spans="1:16" ht="16.2" x14ac:dyDescent="0.2">
      <c r="A25" s="27">
        <v>10</v>
      </c>
      <c r="B25" s="67">
        <v>70</v>
      </c>
      <c r="C25" s="67">
        <v>104</v>
      </c>
      <c r="D25" s="67">
        <v>96</v>
      </c>
      <c r="E25" s="66">
        <v>76</v>
      </c>
      <c r="F25" s="66">
        <v>93</v>
      </c>
      <c r="G25" s="66">
        <v>87</v>
      </c>
      <c r="H25" s="66">
        <v>88</v>
      </c>
      <c r="I25" s="66">
        <v>82</v>
      </c>
      <c r="J25" s="66">
        <v>89</v>
      </c>
      <c r="K25" s="66">
        <v>85</v>
      </c>
      <c r="L25" s="66">
        <v>76</v>
      </c>
      <c r="M25" s="66">
        <v>95</v>
      </c>
      <c r="N25" s="66">
        <v>70</v>
      </c>
      <c r="O25" s="66">
        <v>104</v>
      </c>
      <c r="P25" s="68">
        <v>86.75</v>
      </c>
    </row>
    <row r="26" spans="1:16" ht="16.2" x14ac:dyDescent="0.2">
      <c r="A26" s="27"/>
      <c r="B26" s="67"/>
      <c r="C26" s="67"/>
      <c r="D26" s="67"/>
      <c r="E26" s="66"/>
      <c r="F26" s="66"/>
      <c r="G26" s="66"/>
      <c r="H26" s="66"/>
      <c r="I26" s="66"/>
      <c r="J26" s="66"/>
      <c r="K26" s="66"/>
      <c r="L26" s="66"/>
      <c r="M26" s="66"/>
      <c r="N26" s="66"/>
      <c r="O26" s="66"/>
      <c r="P26" s="68"/>
    </row>
    <row r="27" spans="1:16" ht="16.2" x14ac:dyDescent="0.2">
      <c r="A27" s="27"/>
      <c r="B27" s="67"/>
      <c r="C27" s="67"/>
      <c r="D27" s="67"/>
      <c r="E27" s="66"/>
      <c r="F27" s="66"/>
      <c r="G27" s="66"/>
      <c r="H27" s="66"/>
      <c r="I27" s="66"/>
      <c r="J27" s="66"/>
      <c r="K27" s="66"/>
      <c r="L27" s="66"/>
      <c r="M27" s="66"/>
      <c r="N27" s="66"/>
      <c r="O27" s="66"/>
      <c r="P27" s="68"/>
    </row>
    <row r="28" spans="1:16" ht="16.2" x14ac:dyDescent="0.2">
      <c r="A28" s="27"/>
      <c r="B28" s="67"/>
      <c r="C28" s="67"/>
      <c r="D28" s="67"/>
      <c r="E28" s="66"/>
      <c r="F28" s="66"/>
      <c r="G28" s="66"/>
      <c r="H28" s="66"/>
      <c r="I28" s="66"/>
      <c r="J28" s="66"/>
      <c r="K28" s="66"/>
      <c r="L28" s="66"/>
      <c r="M28" s="66"/>
      <c r="N28" s="66"/>
      <c r="O28" s="66"/>
      <c r="P28" s="68"/>
    </row>
    <row r="29" spans="1:16" ht="16.2" x14ac:dyDescent="0.2">
      <c r="A29" s="27"/>
      <c r="B29" s="67"/>
      <c r="C29" s="67"/>
      <c r="D29" s="67"/>
      <c r="E29" s="66"/>
      <c r="F29" s="66"/>
      <c r="G29" s="66"/>
      <c r="H29" s="66"/>
      <c r="I29" s="66"/>
      <c r="J29" s="66"/>
      <c r="K29" s="66"/>
      <c r="L29" s="66"/>
      <c r="M29" s="66"/>
      <c r="N29" s="66"/>
      <c r="O29" s="66"/>
      <c r="P29" s="68"/>
    </row>
    <row r="30" spans="1:16" ht="16.2" x14ac:dyDescent="0.2">
      <c r="A30" s="27">
        <v>15</v>
      </c>
      <c r="B30" s="67">
        <v>67</v>
      </c>
      <c r="C30" s="67">
        <v>103</v>
      </c>
      <c r="D30" s="67">
        <v>95</v>
      </c>
      <c r="E30" s="66">
        <v>71</v>
      </c>
      <c r="F30" s="66">
        <v>89</v>
      </c>
      <c r="G30" s="66">
        <v>82</v>
      </c>
      <c r="H30" s="66">
        <v>86</v>
      </c>
      <c r="I30" s="66">
        <v>82</v>
      </c>
      <c r="J30" s="66">
        <v>89</v>
      </c>
      <c r="K30" s="66">
        <v>85</v>
      </c>
      <c r="L30" s="66">
        <v>76</v>
      </c>
      <c r="M30" s="66">
        <v>96</v>
      </c>
      <c r="N30" s="66">
        <v>67</v>
      </c>
      <c r="O30" s="66">
        <v>103</v>
      </c>
      <c r="P30" s="68">
        <v>85.083333333333329</v>
      </c>
    </row>
    <row r="31" spans="1:16" ht="16.2" x14ac:dyDescent="0.2">
      <c r="A31" s="27"/>
      <c r="B31" s="25"/>
      <c r="C31" s="25"/>
      <c r="D31" s="25"/>
      <c r="E31" s="25"/>
      <c r="F31" s="25"/>
      <c r="G31" s="25"/>
      <c r="H31" s="25"/>
      <c r="I31" s="25"/>
      <c r="J31" s="25"/>
      <c r="K31" s="25"/>
      <c r="L31" s="25"/>
      <c r="M31" s="25"/>
      <c r="N31" s="25"/>
      <c r="O31" s="25"/>
      <c r="P31" s="26"/>
    </row>
    <row r="32" spans="1:16" ht="16.2" x14ac:dyDescent="0.2">
      <c r="A32" s="27"/>
      <c r="B32" s="25"/>
      <c r="C32" s="25"/>
      <c r="D32" s="25"/>
      <c r="E32" s="25"/>
      <c r="F32" s="25"/>
      <c r="G32" s="25"/>
      <c r="H32" s="25"/>
      <c r="I32" s="25"/>
      <c r="J32" s="25"/>
      <c r="K32" s="25"/>
      <c r="L32" s="25"/>
      <c r="M32" s="25"/>
      <c r="N32" s="25"/>
      <c r="O32" s="25"/>
      <c r="P32" s="26"/>
    </row>
    <row r="33" spans="1:16" ht="16.2" x14ac:dyDescent="0.2">
      <c r="A33" s="27"/>
      <c r="B33" s="25"/>
      <c r="C33" s="25"/>
      <c r="D33" s="25"/>
      <c r="E33" s="25"/>
      <c r="F33" s="25"/>
      <c r="G33" s="25"/>
      <c r="H33" s="25"/>
      <c r="I33" s="25"/>
      <c r="J33" s="25"/>
      <c r="K33" s="25"/>
      <c r="L33" s="25"/>
      <c r="M33" s="25"/>
      <c r="N33" s="25"/>
      <c r="O33" s="25"/>
      <c r="P33" s="26"/>
    </row>
    <row r="34" spans="1:16" ht="16.2" x14ac:dyDescent="0.2">
      <c r="A34" s="27"/>
      <c r="B34" s="25"/>
      <c r="C34" s="25"/>
      <c r="D34" s="25"/>
      <c r="E34" s="25"/>
      <c r="F34" s="25"/>
      <c r="G34" s="25"/>
      <c r="H34" s="25"/>
      <c r="I34" s="25"/>
      <c r="J34" s="25"/>
      <c r="K34" s="25"/>
      <c r="L34" s="25"/>
      <c r="M34" s="25"/>
      <c r="N34" s="25"/>
      <c r="O34" s="25"/>
      <c r="P34" s="26"/>
    </row>
    <row r="35" spans="1:16" ht="16.2" x14ac:dyDescent="0.2">
      <c r="A35" s="27">
        <v>20</v>
      </c>
      <c r="B35" s="70"/>
      <c r="C35" s="70"/>
      <c r="D35" s="70"/>
      <c r="E35" s="70"/>
      <c r="F35" s="70"/>
      <c r="G35" s="70"/>
      <c r="H35" s="70"/>
      <c r="I35" s="70"/>
      <c r="J35" s="70"/>
      <c r="K35" s="70"/>
      <c r="L35" s="70"/>
      <c r="M35" s="70">
        <v>95</v>
      </c>
      <c r="N35" s="70">
        <v>95</v>
      </c>
      <c r="O35" s="70">
        <v>95</v>
      </c>
      <c r="P35" s="71">
        <v>95</v>
      </c>
    </row>
    <row r="36" spans="1:16" ht="16.2" x14ac:dyDescent="0.2">
      <c r="A36" s="28"/>
      <c r="B36" s="67"/>
      <c r="C36" s="67"/>
      <c r="D36" s="67"/>
      <c r="E36" s="66"/>
      <c r="F36" s="66"/>
      <c r="G36" s="66"/>
      <c r="H36" s="66"/>
      <c r="I36" s="66"/>
      <c r="J36" s="66"/>
      <c r="K36" s="66"/>
      <c r="L36" s="66"/>
      <c r="M36" s="66"/>
      <c r="N36" s="66"/>
      <c r="O36" s="66"/>
      <c r="P36" s="68"/>
    </row>
    <row r="37" spans="1:16" ht="16.2" x14ac:dyDescent="0.2">
      <c r="A37" s="27" t="s">
        <v>19</v>
      </c>
      <c r="B37" s="67">
        <v>61</v>
      </c>
      <c r="C37" s="67">
        <v>102</v>
      </c>
      <c r="D37" s="67">
        <v>94</v>
      </c>
      <c r="E37" s="66">
        <v>71</v>
      </c>
      <c r="F37" s="66">
        <v>85</v>
      </c>
      <c r="G37" s="66">
        <v>82</v>
      </c>
      <c r="H37" s="66">
        <v>81</v>
      </c>
      <c r="I37" s="66">
        <v>79</v>
      </c>
      <c r="J37" s="66">
        <v>89</v>
      </c>
      <c r="K37" s="66">
        <v>85</v>
      </c>
      <c r="L37" s="66">
        <v>76</v>
      </c>
      <c r="M37" s="66">
        <v>94</v>
      </c>
      <c r="N37" s="66">
        <v>61</v>
      </c>
      <c r="O37" s="66">
        <v>102</v>
      </c>
      <c r="P37" s="68">
        <v>83.25</v>
      </c>
    </row>
    <row r="39" spans="1:16" ht="21" x14ac:dyDescent="0.25">
      <c r="A39" s="15" t="s">
        <v>81</v>
      </c>
      <c r="B39" s="16"/>
      <c r="C39" s="16"/>
      <c r="D39" s="15"/>
      <c r="E39" s="17"/>
      <c r="F39" s="18" t="s">
        <v>201</v>
      </c>
      <c r="G39" s="18"/>
      <c r="H39" s="16" t="s">
        <v>23</v>
      </c>
      <c r="I39" s="18"/>
      <c r="J39" s="18"/>
      <c r="K39" s="18"/>
      <c r="L39" s="18" t="s">
        <v>79</v>
      </c>
      <c r="M39" s="18"/>
      <c r="N39" s="17"/>
      <c r="O39" s="17"/>
      <c r="P39" s="17"/>
    </row>
    <row r="40" spans="1:16" ht="16.2" x14ac:dyDescent="0.2">
      <c r="A40" s="20"/>
      <c r="B40" s="20"/>
      <c r="C40" s="20"/>
      <c r="D40" s="20"/>
      <c r="E40" s="20"/>
      <c r="F40" s="20"/>
      <c r="G40" s="20"/>
      <c r="H40" s="20"/>
      <c r="I40" s="20"/>
      <c r="J40" s="20"/>
      <c r="K40" s="20"/>
      <c r="L40" s="20"/>
      <c r="M40" s="20"/>
      <c r="N40" s="20"/>
      <c r="O40" s="20"/>
      <c r="P40" s="20"/>
    </row>
    <row r="41" spans="1:16" ht="16.2" x14ac:dyDescent="0.2">
      <c r="A41" s="21" t="s">
        <v>3</v>
      </c>
      <c r="B41" s="22" t="s">
        <v>4</v>
      </c>
      <c r="C41" s="22" t="s">
        <v>5</v>
      </c>
      <c r="D41" s="22" t="s">
        <v>6</v>
      </c>
      <c r="E41" s="22" t="s">
        <v>7</v>
      </c>
      <c r="F41" s="22" t="s">
        <v>8</v>
      </c>
      <c r="G41" s="22" t="s">
        <v>9</v>
      </c>
      <c r="H41" s="22" t="s">
        <v>10</v>
      </c>
      <c r="I41" s="22" t="s">
        <v>11</v>
      </c>
      <c r="J41" s="22" t="s">
        <v>12</v>
      </c>
      <c r="K41" s="22" t="s">
        <v>13</v>
      </c>
      <c r="L41" s="22" t="s">
        <v>14</v>
      </c>
      <c r="M41" s="22" t="s">
        <v>15</v>
      </c>
      <c r="N41" s="22" t="s">
        <v>16</v>
      </c>
      <c r="O41" s="22" t="s">
        <v>17</v>
      </c>
      <c r="P41" s="22" t="s">
        <v>18</v>
      </c>
    </row>
    <row r="42" spans="1:16" ht="16.2" x14ac:dyDescent="0.2">
      <c r="A42" s="23">
        <v>0</v>
      </c>
      <c r="B42" s="63">
        <v>75</v>
      </c>
      <c r="C42" s="64">
        <v>103</v>
      </c>
      <c r="D42" s="64">
        <v>98</v>
      </c>
      <c r="E42" s="65">
        <v>93</v>
      </c>
      <c r="F42" s="65">
        <v>94</v>
      </c>
      <c r="G42" s="65">
        <v>105</v>
      </c>
      <c r="H42" s="65">
        <v>82</v>
      </c>
      <c r="I42" s="65">
        <v>79</v>
      </c>
      <c r="J42" s="65">
        <v>101</v>
      </c>
      <c r="K42" s="65">
        <v>92</v>
      </c>
      <c r="L42" s="65">
        <v>81</v>
      </c>
      <c r="M42" s="65">
        <v>75</v>
      </c>
      <c r="N42" s="65">
        <v>75</v>
      </c>
      <c r="O42" s="65">
        <v>105</v>
      </c>
      <c r="P42" s="63">
        <v>89.833333333333329</v>
      </c>
    </row>
    <row r="43" spans="1:16" ht="16.2" x14ac:dyDescent="0.2">
      <c r="A43" s="27">
        <v>1</v>
      </c>
      <c r="B43" s="67">
        <v>72</v>
      </c>
      <c r="C43" s="67">
        <v>101</v>
      </c>
      <c r="D43" s="67">
        <v>95</v>
      </c>
      <c r="E43" s="66">
        <v>90</v>
      </c>
      <c r="F43" s="66">
        <v>86</v>
      </c>
      <c r="G43" s="66">
        <v>102</v>
      </c>
      <c r="H43" s="66">
        <v>81</v>
      </c>
      <c r="I43" s="66">
        <v>77</v>
      </c>
      <c r="J43" s="66">
        <v>102</v>
      </c>
      <c r="K43" s="66">
        <v>88</v>
      </c>
      <c r="L43" s="66">
        <v>80</v>
      </c>
      <c r="M43" s="66">
        <v>71</v>
      </c>
      <c r="N43" s="66">
        <v>71</v>
      </c>
      <c r="O43" s="66">
        <v>102</v>
      </c>
      <c r="P43" s="68">
        <v>87.083333333333329</v>
      </c>
    </row>
    <row r="44" spans="1:16" ht="16.2" x14ac:dyDescent="0.2">
      <c r="A44" s="27">
        <v>2</v>
      </c>
      <c r="B44" s="67">
        <v>73</v>
      </c>
      <c r="C44" s="67">
        <v>99</v>
      </c>
      <c r="D44" s="67">
        <v>95</v>
      </c>
      <c r="E44" s="66">
        <v>87</v>
      </c>
      <c r="F44" s="66">
        <v>92</v>
      </c>
      <c r="G44" s="66">
        <v>102</v>
      </c>
      <c r="H44" s="66">
        <v>79</v>
      </c>
      <c r="I44" s="66">
        <v>77</v>
      </c>
      <c r="J44" s="66">
        <v>102</v>
      </c>
      <c r="K44" s="66">
        <v>87</v>
      </c>
      <c r="L44" s="66">
        <v>80</v>
      </c>
      <c r="M44" s="66">
        <v>70</v>
      </c>
      <c r="N44" s="66">
        <v>70</v>
      </c>
      <c r="O44" s="66">
        <v>102</v>
      </c>
      <c r="P44" s="68">
        <v>86.916666666666671</v>
      </c>
    </row>
    <row r="45" spans="1:16" ht="16.2" x14ac:dyDescent="0.2">
      <c r="A45" s="27">
        <v>3</v>
      </c>
      <c r="B45" s="67">
        <v>72</v>
      </c>
      <c r="C45" s="67">
        <v>100</v>
      </c>
      <c r="D45" s="67">
        <v>96</v>
      </c>
      <c r="E45" s="66">
        <v>90</v>
      </c>
      <c r="F45" s="66">
        <v>91</v>
      </c>
      <c r="G45" s="66">
        <v>103</v>
      </c>
      <c r="H45" s="66">
        <v>74</v>
      </c>
      <c r="I45" s="66">
        <v>77</v>
      </c>
      <c r="J45" s="66">
        <v>98</v>
      </c>
      <c r="K45" s="66">
        <v>86</v>
      </c>
      <c r="L45" s="66">
        <v>80</v>
      </c>
      <c r="M45" s="66">
        <v>70</v>
      </c>
      <c r="N45" s="66">
        <v>70</v>
      </c>
      <c r="O45" s="66">
        <v>103</v>
      </c>
      <c r="P45" s="68">
        <v>86.416666666666671</v>
      </c>
    </row>
    <row r="46" spans="1:16" ht="16.2" x14ac:dyDescent="0.2">
      <c r="A46" s="27">
        <v>4</v>
      </c>
      <c r="B46" s="67">
        <v>72</v>
      </c>
      <c r="C46" s="67">
        <v>100</v>
      </c>
      <c r="D46" s="67">
        <v>97</v>
      </c>
      <c r="E46" s="66">
        <v>91</v>
      </c>
      <c r="F46" s="66">
        <v>88</v>
      </c>
      <c r="G46" s="66">
        <v>104</v>
      </c>
      <c r="H46" s="66">
        <v>71</v>
      </c>
      <c r="I46" s="66">
        <v>78</v>
      </c>
      <c r="J46" s="66">
        <v>95</v>
      </c>
      <c r="K46" s="66">
        <v>86</v>
      </c>
      <c r="L46" s="66">
        <v>81</v>
      </c>
      <c r="M46" s="66">
        <v>71</v>
      </c>
      <c r="N46" s="66">
        <v>71</v>
      </c>
      <c r="O46" s="66">
        <v>104</v>
      </c>
      <c r="P46" s="68">
        <v>86.166666666666671</v>
      </c>
    </row>
    <row r="47" spans="1:16" ht="16.2" x14ac:dyDescent="0.2">
      <c r="A47" s="27">
        <v>5</v>
      </c>
      <c r="B47" s="67">
        <v>72</v>
      </c>
      <c r="C47" s="67">
        <v>101</v>
      </c>
      <c r="D47" s="67">
        <v>97</v>
      </c>
      <c r="E47" s="66">
        <v>90</v>
      </c>
      <c r="F47" s="66">
        <v>87</v>
      </c>
      <c r="G47" s="66">
        <v>104</v>
      </c>
      <c r="H47" s="66">
        <v>73</v>
      </c>
      <c r="I47" s="66">
        <v>78</v>
      </c>
      <c r="J47" s="66">
        <v>95</v>
      </c>
      <c r="K47" s="66">
        <v>85</v>
      </c>
      <c r="L47" s="66">
        <v>82</v>
      </c>
      <c r="M47" s="66">
        <v>72</v>
      </c>
      <c r="N47" s="66">
        <v>72</v>
      </c>
      <c r="O47" s="66">
        <v>104</v>
      </c>
      <c r="P47" s="68">
        <v>86.333333333333329</v>
      </c>
    </row>
    <row r="48" spans="1:16" ht="16.2" x14ac:dyDescent="0.2">
      <c r="A48" s="27">
        <v>6</v>
      </c>
      <c r="B48" s="67">
        <v>72</v>
      </c>
      <c r="C48" s="67">
        <v>101</v>
      </c>
      <c r="D48" s="67">
        <v>97</v>
      </c>
      <c r="E48" s="66">
        <v>84</v>
      </c>
      <c r="F48" s="66">
        <v>85</v>
      </c>
      <c r="G48" s="66">
        <v>103</v>
      </c>
      <c r="H48" s="66">
        <v>75</v>
      </c>
      <c r="I48" s="66">
        <v>78</v>
      </c>
      <c r="J48" s="66">
        <v>95</v>
      </c>
      <c r="K48" s="66">
        <v>85</v>
      </c>
      <c r="L48" s="66">
        <v>81</v>
      </c>
      <c r="M48" s="66">
        <v>74</v>
      </c>
      <c r="N48" s="66">
        <v>72</v>
      </c>
      <c r="O48" s="66">
        <v>103</v>
      </c>
      <c r="P48" s="68">
        <v>85.833333333333329</v>
      </c>
    </row>
    <row r="49" spans="1:16" ht="16.2" x14ac:dyDescent="0.2">
      <c r="A49" s="27">
        <v>7</v>
      </c>
      <c r="B49" s="67">
        <v>72</v>
      </c>
      <c r="C49" s="67">
        <v>102</v>
      </c>
      <c r="D49" s="67">
        <v>98</v>
      </c>
      <c r="E49" s="66">
        <v>82</v>
      </c>
      <c r="F49" s="66">
        <v>84</v>
      </c>
      <c r="G49" s="66">
        <v>101</v>
      </c>
      <c r="H49" s="66">
        <v>76</v>
      </c>
      <c r="I49" s="66">
        <v>78</v>
      </c>
      <c r="J49" s="66">
        <v>95</v>
      </c>
      <c r="K49" s="66">
        <v>85</v>
      </c>
      <c r="L49" s="66">
        <v>81</v>
      </c>
      <c r="M49" s="66">
        <v>73</v>
      </c>
      <c r="N49" s="66">
        <v>72</v>
      </c>
      <c r="O49" s="66">
        <v>102</v>
      </c>
      <c r="P49" s="68">
        <v>85.583333333333329</v>
      </c>
    </row>
    <row r="50" spans="1:16" ht="16.2" x14ac:dyDescent="0.2">
      <c r="A50" s="27">
        <v>8</v>
      </c>
      <c r="B50" s="67">
        <v>73</v>
      </c>
      <c r="C50" s="67">
        <v>103</v>
      </c>
      <c r="D50" s="67">
        <v>97</v>
      </c>
      <c r="E50" s="66">
        <v>80</v>
      </c>
      <c r="F50" s="66">
        <v>83</v>
      </c>
      <c r="G50" s="66">
        <v>99</v>
      </c>
      <c r="H50" s="66">
        <v>76</v>
      </c>
      <c r="I50" s="66">
        <v>78</v>
      </c>
      <c r="J50" s="66">
        <v>94</v>
      </c>
      <c r="K50" s="66">
        <v>85</v>
      </c>
      <c r="L50" s="66">
        <v>81</v>
      </c>
      <c r="M50" s="66">
        <v>73</v>
      </c>
      <c r="N50" s="66">
        <v>73</v>
      </c>
      <c r="O50" s="66">
        <v>103</v>
      </c>
      <c r="P50" s="68">
        <v>85.166666666666671</v>
      </c>
    </row>
    <row r="51" spans="1:16" ht="16.2" x14ac:dyDescent="0.2">
      <c r="A51" s="27">
        <v>9</v>
      </c>
      <c r="B51" s="67">
        <v>73</v>
      </c>
      <c r="C51" s="67">
        <v>103</v>
      </c>
      <c r="D51" s="67">
        <v>97</v>
      </c>
      <c r="E51" s="66">
        <v>79</v>
      </c>
      <c r="F51" s="66">
        <v>78</v>
      </c>
      <c r="G51" s="66">
        <v>98</v>
      </c>
      <c r="H51" s="66">
        <v>78</v>
      </c>
      <c r="I51" s="66">
        <v>78</v>
      </c>
      <c r="J51" s="66">
        <v>94</v>
      </c>
      <c r="K51" s="66">
        <v>84</v>
      </c>
      <c r="L51" s="66">
        <v>80</v>
      </c>
      <c r="M51" s="66">
        <v>74</v>
      </c>
      <c r="N51" s="66">
        <v>73</v>
      </c>
      <c r="O51" s="66">
        <v>103</v>
      </c>
      <c r="P51" s="68">
        <v>84.666666666666671</v>
      </c>
    </row>
    <row r="52" spans="1:16" ht="16.2" x14ac:dyDescent="0.2">
      <c r="A52" s="27">
        <v>10</v>
      </c>
      <c r="B52" s="67">
        <v>73</v>
      </c>
      <c r="C52" s="67">
        <v>103</v>
      </c>
      <c r="D52" s="67">
        <v>96</v>
      </c>
      <c r="E52" s="66">
        <v>76</v>
      </c>
      <c r="F52" s="66">
        <v>77</v>
      </c>
      <c r="G52" s="66">
        <v>97</v>
      </c>
      <c r="H52" s="66">
        <v>79</v>
      </c>
      <c r="I52" s="66">
        <v>78</v>
      </c>
      <c r="J52" s="66">
        <v>94</v>
      </c>
      <c r="K52" s="66">
        <v>84</v>
      </c>
      <c r="L52" s="66">
        <v>80</v>
      </c>
      <c r="M52" s="66">
        <v>74</v>
      </c>
      <c r="N52" s="66">
        <v>73</v>
      </c>
      <c r="O52" s="66">
        <v>103</v>
      </c>
      <c r="P52" s="68">
        <v>84.25</v>
      </c>
    </row>
    <row r="53" spans="1:16" ht="16.2" x14ac:dyDescent="0.2">
      <c r="A53" s="27"/>
      <c r="B53" s="67"/>
      <c r="C53" s="67"/>
      <c r="D53" s="67"/>
      <c r="E53" s="66"/>
      <c r="F53" s="66"/>
      <c r="G53" s="66"/>
      <c r="H53" s="66"/>
      <c r="I53" s="66"/>
      <c r="J53" s="66"/>
      <c r="K53" s="66"/>
      <c r="L53" s="66"/>
      <c r="M53" s="66"/>
      <c r="N53" s="66"/>
      <c r="O53" s="66"/>
      <c r="P53" s="68"/>
    </row>
    <row r="54" spans="1:16" ht="16.2" x14ac:dyDescent="0.2">
      <c r="A54" s="27"/>
      <c r="B54" s="67"/>
      <c r="C54" s="67"/>
      <c r="D54" s="67"/>
      <c r="E54" s="66"/>
      <c r="F54" s="66"/>
      <c r="G54" s="66"/>
      <c r="H54" s="66"/>
      <c r="I54" s="66"/>
      <c r="J54" s="66"/>
      <c r="K54" s="66"/>
      <c r="L54" s="66"/>
      <c r="M54" s="66"/>
      <c r="N54" s="66"/>
      <c r="O54" s="66"/>
      <c r="P54" s="68"/>
    </row>
    <row r="55" spans="1:16" ht="16.2" x14ac:dyDescent="0.2">
      <c r="A55" s="27"/>
      <c r="B55" s="67"/>
      <c r="C55" s="67"/>
      <c r="D55" s="67"/>
      <c r="E55" s="66"/>
      <c r="F55" s="66"/>
      <c r="G55" s="66"/>
      <c r="H55" s="66"/>
      <c r="I55" s="66"/>
      <c r="J55" s="66"/>
      <c r="K55" s="66"/>
      <c r="L55" s="66"/>
      <c r="M55" s="66"/>
      <c r="N55" s="66"/>
      <c r="O55" s="66"/>
      <c r="P55" s="68"/>
    </row>
    <row r="56" spans="1:16" ht="16.2" x14ac:dyDescent="0.2">
      <c r="A56" s="27"/>
      <c r="B56" s="67"/>
      <c r="C56" s="67"/>
      <c r="D56" s="67"/>
      <c r="E56" s="66"/>
      <c r="F56" s="66"/>
      <c r="G56" s="66"/>
      <c r="H56" s="66"/>
      <c r="I56" s="66"/>
      <c r="J56" s="66"/>
      <c r="K56" s="66"/>
      <c r="L56" s="66"/>
      <c r="M56" s="66"/>
      <c r="N56" s="66"/>
      <c r="O56" s="66"/>
      <c r="P56" s="68"/>
    </row>
    <row r="57" spans="1:16" ht="16.2" x14ac:dyDescent="0.2">
      <c r="A57" s="27">
        <v>15</v>
      </c>
      <c r="B57" s="67">
        <v>74</v>
      </c>
      <c r="C57" s="67">
        <v>99</v>
      </c>
      <c r="D57" s="67">
        <v>92</v>
      </c>
      <c r="E57" s="66">
        <v>68</v>
      </c>
      <c r="F57" s="66">
        <v>79</v>
      </c>
      <c r="G57" s="66">
        <v>91</v>
      </c>
      <c r="H57" s="66">
        <v>81</v>
      </c>
      <c r="I57" s="66">
        <v>82</v>
      </c>
      <c r="J57" s="66">
        <v>94</v>
      </c>
      <c r="K57" s="66">
        <v>85</v>
      </c>
      <c r="L57" s="66">
        <v>80</v>
      </c>
      <c r="M57" s="66">
        <v>72</v>
      </c>
      <c r="N57" s="66">
        <v>68</v>
      </c>
      <c r="O57" s="66">
        <v>99</v>
      </c>
      <c r="P57" s="68">
        <v>83.083333333333329</v>
      </c>
    </row>
    <row r="58" spans="1:16" ht="16.2" x14ac:dyDescent="0.2">
      <c r="A58" s="27"/>
      <c r="B58" s="67"/>
      <c r="C58" s="67"/>
      <c r="D58" s="67"/>
      <c r="E58" s="66"/>
      <c r="F58" s="66"/>
      <c r="G58" s="66"/>
      <c r="H58" s="66"/>
      <c r="I58" s="66"/>
      <c r="J58" s="66"/>
      <c r="K58" s="66"/>
      <c r="L58" s="66"/>
      <c r="M58" s="66"/>
      <c r="N58" s="66"/>
      <c r="O58" s="66"/>
      <c r="P58" s="68"/>
    </row>
    <row r="59" spans="1:16" ht="16.2" x14ac:dyDescent="0.2">
      <c r="A59" s="27"/>
      <c r="B59" s="67"/>
      <c r="C59" s="67"/>
      <c r="D59" s="67"/>
      <c r="E59" s="66"/>
      <c r="F59" s="66"/>
      <c r="G59" s="66"/>
      <c r="H59" s="66"/>
      <c r="I59" s="66"/>
      <c r="J59" s="66"/>
      <c r="K59" s="66"/>
      <c r="L59" s="66"/>
      <c r="M59" s="66"/>
      <c r="N59" s="66"/>
      <c r="O59" s="66"/>
      <c r="P59" s="68"/>
    </row>
    <row r="60" spans="1:16" ht="16.2" x14ac:dyDescent="0.2">
      <c r="A60" s="27"/>
      <c r="B60" s="67"/>
      <c r="C60" s="67"/>
      <c r="D60" s="67"/>
      <c r="E60" s="66"/>
      <c r="F60" s="66"/>
      <c r="G60" s="66"/>
      <c r="H60" s="66"/>
      <c r="I60" s="66"/>
      <c r="J60" s="66"/>
      <c r="K60" s="66"/>
      <c r="L60" s="66"/>
      <c r="M60" s="66"/>
      <c r="N60" s="66"/>
      <c r="O60" s="66"/>
      <c r="P60" s="68"/>
    </row>
    <row r="61" spans="1:16" ht="16.2" x14ac:dyDescent="0.2">
      <c r="A61" s="27"/>
      <c r="B61" s="67"/>
      <c r="C61" s="67"/>
      <c r="D61" s="67"/>
      <c r="E61" s="66"/>
      <c r="F61" s="66"/>
      <c r="G61" s="66"/>
      <c r="H61" s="66"/>
      <c r="I61" s="66"/>
      <c r="J61" s="66"/>
      <c r="K61" s="66"/>
      <c r="L61" s="66"/>
      <c r="M61" s="66"/>
      <c r="N61" s="66"/>
      <c r="O61" s="66"/>
      <c r="P61" s="68"/>
    </row>
    <row r="62" spans="1:16" ht="16.2" x14ac:dyDescent="0.2">
      <c r="A62" s="27">
        <v>20</v>
      </c>
      <c r="B62" s="67">
        <v>73</v>
      </c>
      <c r="C62" s="67">
        <v>101</v>
      </c>
      <c r="D62" s="67">
        <v>89</v>
      </c>
      <c r="E62" s="66">
        <v>72</v>
      </c>
      <c r="F62" s="66">
        <v>80</v>
      </c>
      <c r="G62" s="66">
        <v>92</v>
      </c>
      <c r="H62" s="66">
        <v>83</v>
      </c>
      <c r="I62" s="66">
        <v>83</v>
      </c>
      <c r="J62" s="66">
        <v>96</v>
      </c>
      <c r="K62" s="66">
        <v>86</v>
      </c>
      <c r="L62" s="66">
        <v>80</v>
      </c>
      <c r="M62" s="66">
        <v>70</v>
      </c>
      <c r="N62" s="66">
        <v>70</v>
      </c>
      <c r="O62" s="66">
        <v>101</v>
      </c>
      <c r="P62" s="68">
        <v>83.75</v>
      </c>
    </row>
    <row r="63" spans="1:16" ht="16.2" x14ac:dyDescent="0.2">
      <c r="A63" s="29"/>
      <c r="B63" s="67"/>
      <c r="C63" s="67"/>
      <c r="D63" s="67"/>
      <c r="E63" s="66"/>
      <c r="F63" s="66"/>
      <c r="G63" s="66"/>
      <c r="H63" s="66"/>
      <c r="I63" s="66"/>
      <c r="J63" s="66"/>
      <c r="K63" s="66"/>
      <c r="L63" s="66"/>
      <c r="M63" s="66"/>
      <c r="N63" s="66"/>
      <c r="O63" s="66"/>
      <c r="P63" s="68"/>
    </row>
    <row r="64" spans="1:16" ht="16.2" x14ac:dyDescent="0.2">
      <c r="A64" s="28" t="s">
        <v>19</v>
      </c>
      <c r="B64" s="67">
        <v>64</v>
      </c>
      <c r="C64" s="67">
        <v>85</v>
      </c>
      <c r="D64" s="67">
        <v>85</v>
      </c>
      <c r="E64" s="66">
        <v>70</v>
      </c>
      <c r="F64" s="66">
        <v>74</v>
      </c>
      <c r="G64" s="66">
        <v>91</v>
      </c>
      <c r="H64" s="66">
        <v>72</v>
      </c>
      <c r="I64" s="66">
        <v>80</v>
      </c>
      <c r="J64" s="66">
        <v>93</v>
      </c>
      <c r="K64" s="66">
        <v>85</v>
      </c>
      <c r="L64" s="66">
        <v>75</v>
      </c>
      <c r="M64" s="66">
        <v>70</v>
      </c>
      <c r="N64" s="66">
        <v>64</v>
      </c>
      <c r="O64" s="66">
        <v>93</v>
      </c>
      <c r="P64" s="68">
        <v>78.666666666666671</v>
      </c>
    </row>
    <row r="66" spans="1:16" ht="21" x14ac:dyDescent="0.25">
      <c r="A66" s="15" t="s">
        <v>82</v>
      </c>
      <c r="B66" s="16"/>
      <c r="C66" s="16"/>
      <c r="D66" s="15"/>
      <c r="E66" s="17"/>
      <c r="F66" s="18" t="s">
        <v>201</v>
      </c>
      <c r="G66" s="18"/>
      <c r="H66" s="16" t="s">
        <v>26</v>
      </c>
      <c r="I66" s="18"/>
      <c r="J66" s="18"/>
      <c r="K66" s="18"/>
      <c r="L66" s="18" t="s">
        <v>79</v>
      </c>
      <c r="M66" s="18"/>
      <c r="N66" s="17"/>
      <c r="O66" s="17"/>
      <c r="P66" s="17"/>
    </row>
    <row r="67" spans="1:16" ht="16.2" x14ac:dyDescent="0.2">
      <c r="A67" s="20"/>
      <c r="B67" s="20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0"/>
    </row>
    <row r="68" spans="1:16" ht="16.2" x14ac:dyDescent="0.2">
      <c r="A68" s="21" t="s">
        <v>3</v>
      </c>
      <c r="B68" s="47" t="s">
        <v>4</v>
      </c>
      <c r="C68" s="47" t="s">
        <v>5</v>
      </c>
      <c r="D68" s="47" t="s">
        <v>6</v>
      </c>
      <c r="E68" s="47" t="s">
        <v>7</v>
      </c>
      <c r="F68" s="47" t="s">
        <v>8</v>
      </c>
      <c r="G68" s="47" t="s">
        <v>9</v>
      </c>
      <c r="H68" s="47" t="s">
        <v>10</v>
      </c>
      <c r="I68" s="47" t="s">
        <v>11</v>
      </c>
      <c r="J68" s="47" t="s">
        <v>12</v>
      </c>
      <c r="K68" s="47" t="s">
        <v>13</v>
      </c>
      <c r="L68" s="47" t="s">
        <v>14</v>
      </c>
      <c r="M68" s="47" t="s">
        <v>15</v>
      </c>
      <c r="N68" s="47" t="s">
        <v>16</v>
      </c>
      <c r="O68" s="47" t="s">
        <v>17</v>
      </c>
      <c r="P68" s="47" t="s">
        <v>18</v>
      </c>
    </row>
    <row r="69" spans="1:16" ht="16.2" x14ac:dyDescent="0.2">
      <c r="A69" s="23">
        <v>0</v>
      </c>
      <c r="B69" s="72">
        <v>71</v>
      </c>
      <c r="C69" s="72">
        <v>99</v>
      </c>
      <c r="D69" s="72">
        <v>97</v>
      </c>
      <c r="E69" s="73">
        <v>100</v>
      </c>
      <c r="F69" s="73">
        <v>98</v>
      </c>
      <c r="G69" s="73">
        <v>101</v>
      </c>
      <c r="H69" s="73">
        <v>89</v>
      </c>
      <c r="I69" s="73">
        <v>81</v>
      </c>
      <c r="J69" s="73">
        <v>101</v>
      </c>
      <c r="K69" s="73">
        <v>85</v>
      </c>
      <c r="L69" s="73">
        <v>77</v>
      </c>
      <c r="M69" s="73">
        <v>94</v>
      </c>
      <c r="N69" s="73">
        <v>71</v>
      </c>
      <c r="O69" s="73">
        <v>101</v>
      </c>
      <c r="P69" s="69">
        <v>91.083333333333329</v>
      </c>
    </row>
    <row r="70" spans="1:16" ht="16.2" x14ac:dyDescent="0.2">
      <c r="A70" s="27">
        <v>1</v>
      </c>
      <c r="B70" s="67">
        <v>71</v>
      </c>
      <c r="C70" s="67">
        <v>105</v>
      </c>
      <c r="D70" s="67">
        <v>96</v>
      </c>
      <c r="E70" s="66">
        <v>98</v>
      </c>
      <c r="F70" s="66">
        <v>98</v>
      </c>
      <c r="G70" s="66">
        <v>100</v>
      </c>
      <c r="H70" s="66">
        <v>87</v>
      </c>
      <c r="I70" s="66">
        <v>80</v>
      </c>
      <c r="J70" s="66">
        <v>96</v>
      </c>
      <c r="K70" s="66">
        <v>84</v>
      </c>
      <c r="L70" s="66">
        <v>75</v>
      </c>
      <c r="M70" s="66">
        <v>95</v>
      </c>
      <c r="N70" s="66">
        <v>71</v>
      </c>
      <c r="O70" s="66">
        <v>105</v>
      </c>
      <c r="P70" s="68">
        <v>90.416666666666671</v>
      </c>
    </row>
    <row r="71" spans="1:16" ht="16.2" x14ac:dyDescent="0.2">
      <c r="A71" s="27">
        <v>2</v>
      </c>
      <c r="B71" s="67">
        <v>71</v>
      </c>
      <c r="C71" s="67">
        <v>105</v>
      </c>
      <c r="D71" s="67">
        <v>95</v>
      </c>
      <c r="E71" s="66">
        <v>99</v>
      </c>
      <c r="F71" s="66">
        <v>97</v>
      </c>
      <c r="G71" s="66">
        <v>99</v>
      </c>
      <c r="H71" s="66">
        <v>87</v>
      </c>
      <c r="I71" s="66">
        <v>80</v>
      </c>
      <c r="J71" s="66">
        <v>94</v>
      </c>
      <c r="K71" s="66">
        <v>84</v>
      </c>
      <c r="L71" s="66">
        <v>75</v>
      </c>
      <c r="M71" s="66">
        <v>94</v>
      </c>
      <c r="N71" s="66">
        <v>71</v>
      </c>
      <c r="O71" s="66">
        <v>105</v>
      </c>
      <c r="P71" s="68">
        <v>90</v>
      </c>
    </row>
    <row r="72" spans="1:16" ht="16.2" x14ac:dyDescent="0.2">
      <c r="A72" s="27">
        <v>3</v>
      </c>
      <c r="B72" s="67">
        <v>71</v>
      </c>
      <c r="C72" s="67">
        <v>105</v>
      </c>
      <c r="D72" s="67">
        <v>95</v>
      </c>
      <c r="E72" s="66">
        <v>98</v>
      </c>
      <c r="F72" s="66">
        <v>95</v>
      </c>
      <c r="G72" s="66">
        <v>97</v>
      </c>
      <c r="H72" s="66">
        <v>87</v>
      </c>
      <c r="I72" s="66">
        <v>78</v>
      </c>
      <c r="J72" s="66">
        <v>94</v>
      </c>
      <c r="K72" s="66">
        <v>83</v>
      </c>
      <c r="L72" s="66">
        <v>74</v>
      </c>
      <c r="M72" s="66">
        <v>94</v>
      </c>
      <c r="N72" s="66">
        <v>71</v>
      </c>
      <c r="O72" s="66">
        <v>105</v>
      </c>
      <c r="P72" s="68">
        <v>89.25</v>
      </c>
    </row>
    <row r="73" spans="1:16" ht="16.2" x14ac:dyDescent="0.2">
      <c r="A73" s="27">
        <v>4</v>
      </c>
      <c r="B73" s="67">
        <v>71</v>
      </c>
      <c r="C73" s="67">
        <v>104</v>
      </c>
      <c r="D73" s="67">
        <v>95</v>
      </c>
      <c r="E73" s="66">
        <v>97</v>
      </c>
      <c r="F73" s="66">
        <v>94</v>
      </c>
      <c r="G73" s="66">
        <v>96</v>
      </c>
      <c r="H73" s="66">
        <v>87</v>
      </c>
      <c r="I73" s="66">
        <v>78</v>
      </c>
      <c r="J73" s="66">
        <v>94</v>
      </c>
      <c r="K73" s="66">
        <v>83</v>
      </c>
      <c r="L73" s="66">
        <v>74</v>
      </c>
      <c r="M73" s="66">
        <v>96</v>
      </c>
      <c r="N73" s="66">
        <v>71</v>
      </c>
      <c r="O73" s="66">
        <v>104</v>
      </c>
      <c r="P73" s="68">
        <v>89.083333333333329</v>
      </c>
    </row>
    <row r="74" spans="1:16" ht="16.2" x14ac:dyDescent="0.2">
      <c r="A74" s="27">
        <v>5</v>
      </c>
      <c r="B74" s="67">
        <v>71</v>
      </c>
      <c r="C74" s="67">
        <v>104</v>
      </c>
      <c r="D74" s="67">
        <v>94</v>
      </c>
      <c r="E74" s="66">
        <v>94</v>
      </c>
      <c r="F74" s="66">
        <v>93</v>
      </c>
      <c r="G74" s="66">
        <v>96</v>
      </c>
      <c r="H74" s="66">
        <v>88</v>
      </c>
      <c r="I74" s="66">
        <v>79</v>
      </c>
      <c r="J74" s="66">
        <v>93</v>
      </c>
      <c r="K74" s="66">
        <v>83</v>
      </c>
      <c r="L74" s="66">
        <v>74</v>
      </c>
      <c r="M74" s="66">
        <v>94</v>
      </c>
      <c r="N74" s="66">
        <v>71</v>
      </c>
      <c r="O74" s="66">
        <v>104</v>
      </c>
      <c r="P74" s="68">
        <v>88.583333333333329</v>
      </c>
    </row>
    <row r="75" spans="1:16" ht="16.2" x14ac:dyDescent="0.2">
      <c r="A75" s="27">
        <v>6</v>
      </c>
      <c r="B75" s="67">
        <v>71</v>
      </c>
      <c r="C75" s="67">
        <v>104</v>
      </c>
      <c r="D75" s="67">
        <v>94</v>
      </c>
      <c r="E75" s="66">
        <v>91</v>
      </c>
      <c r="F75" s="66">
        <v>92</v>
      </c>
      <c r="G75" s="66">
        <v>95</v>
      </c>
      <c r="H75" s="66">
        <v>88</v>
      </c>
      <c r="I75" s="66">
        <v>79</v>
      </c>
      <c r="J75" s="66">
        <v>92</v>
      </c>
      <c r="K75" s="66">
        <v>82</v>
      </c>
      <c r="L75" s="66">
        <v>74</v>
      </c>
      <c r="M75" s="66">
        <v>94</v>
      </c>
      <c r="N75" s="66">
        <v>71</v>
      </c>
      <c r="O75" s="66">
        <v>104</v>
      </c>
      <c r="P75" s="68">
        <v>88</v>
      </c>
    </row>
    <row r="76" spans="1:16" ht="16.2" x14ac:dyDescent="0.2">
      <c r="A76" s="27">
        <v>7</v>
      </c>
      <c r="B76" s="67">
        <v>71</v>
      </c>
      <c r="C76" s="67">
        <v>103</v>
      </c>
      <c r="D76" s="67">
        <v>93</v>
      </c>
      <c r="E76" s="66">
        <v>88</v>
      </c>
      <c r="F76" s="66">
        <v>90</v>
      </c>
      <c r="G76" s="66">
        <v>94</v>
      </c>
      <c r="H76" s="66">
        <v>89</v>
      </c>
      <c r="I76" s="66">
        <v>79</v>
      </c>
      <c r="J76" s="66">
        <v>91</v>
      </c>
      <c r="K76" s="66">
        <v>82</v>
      </c>
      <c r="L76" s="66">
        <v>74</v>
      </c>
      <c r="M76" s="66">
        <v>94</v>
      </c>
      <c r="N76" s="66">
        <v>71</v>
      </c>
      <c r="O76" s="66">
        <v>103</v>
      </c>
      <c r="P76" s="68">
        <v>87.333333333333329</v>
      </c>
    </row>
    <row r="77" spans="1:16" ht="16.2" x14ac:dyDescent="0.2">
      <c r="A77" s="27">
        <v>8</v>
      </c>
      <c r="B77" s="67">
        <v>70</v>
      </c>
      <c r="C77" s="67">
        <v>102</v>
      </c>
      <c r="D77" s="67">
        <v>93</v>
      </c>
      <c r="E77" s="66">
        <v>91</v>
      </c>
      <c r="F77" s="66">
        <v>88</v>
      </c>
      <c r="G77" s="66">
        <v>94</v>
      </c>
      <c r="H77" s="66">
        <v>88</v>
      </c>
      <c r="I77" s="66">
        <v>79</v>
      </c>
      <c r="J77" s="66">
        <v>91</v>
      </c>
      <c r="K77" s="66">
        <v>82</v>
      </c>
      <c r="L77" s="66">
        <v>74</v>
      </c>
      <c r="M77" s="66">
        <v>92</v>
      </c>
      <c r="N77" s="66">
        <v>70</v>
      </c>
      <c r="O77" s="66">
        <v>102</v>
      </c>
      <c r="P77" s="68">
        <v>87</v>
      </c>
    </row>
    <row r="78" spans="1:16" ht="16.2" x14ac:dyDescent="0.2">
      <c r="A78" s="27">
        <v>9</v>
      </c>
      <c r="B78" s="67">
        <v>70</v>
      </c>
      <c r="C78" s="67">
        <v>101</v>
      </c>
      <c r="D78" s="67">
        <v>92</v>
      </c>
      <c r="E78" s="66">
        <v>83</v>
      </c>
      <c r="F78" s="66">
        <v>87</v>
      </c>
      <c r="G78" s="66">
        <v>93</v>
      </c>
      <c r="H78" s="66">
        <v>89</v>
      </c>
      <c r="I78" s="66">
        <v>79</v>
      </c>
      <c r="J78" s="66">
        <v>90</v>
      </c>
      <c r="K78" s="66">
        <v>81</v>
      </c>
      <c r="L78" s="66">
        <v>75</v>
      </c>
      <c r="M78" s="66">
        <v>90</v>
      </c>
      <c r="N78" s="66">
        <v>70</v>
      </c>
      <c r="O78" s="66">
        <v>101</v>
      </c>
      <c r="P78" s="68">
        <v>85.833333333333329</v>
      </c>
    </row>
    <row r="79" spans="1:16" ht="16.2" x14ac:dyDescent="0.2">
      <c r="A79" s="27">
        <v>10</v>
      </c>
      <c r="B79" s="67">
        <v>70</v>
      </c>
      <c r="C79" s="67">
        <v>100</v>
      </c>
      <c r="D79" s="67">
        <v>92</v>
      </c>
      <c r="E79" s="66">
        <v>80</v>
      </c>
      <c r="F79" s="66">
        <v>86</v>
      </c>
      <c r="G79" s="66">
        <v>93</v>
      </c>
      <c r="H79" s="66">
        <v>89</v>
      </c>
      <c r="I79" s="66">
        <v>79</v>
      </c>
      <c r="J79" s="66">
        <v>90</v>
      </c>
      <c r="K79" s="66">
        <v>82</v>
      </c>
      <c r="L79" s="66">
        <v>74</v>
      </c>
      <c r="M79" s="66">
        <v>91</v>
      </c>
      <c r="N79" s="66">
        <v>70</v>
      </c>
      <c r="O79" s="66">
        <v>100</v>
      </c>
      <c r="P79" s="68">
        <v>85.5</v>
      </c>
    </row>
    <row r="80" spans="1:16" ht="16.2" x14ac:dyDescent="0.2">
      <c r="A80" s="27"/>
      <c r="B80" s="67"/>
      <c r="C80" s="67"/>
      <c r="D80" s="67"/>
      <c r="E80" s="66"/>
      <c r="F80" s="66"/>
      <c r="G80" s="66"/>
      <c r="H80" s="66"/>
      <c r="I80" s="66"/>
      <c r="J80" s="66"/>
      <c r="K80" s="66"/>
      <c r="L80" s="66"/>
      <c r="M80" s="66"/>
      <c r="N80" s="66"/>
      <c r="O80" s="66"/>
      <c r="P80" s="68"/>
    </row>
    <row r="81" spans="1:16" ht="16.2" x14ac:dyDescent="0.2">
      <c r="A81" s="27"/>
      <c r="B81" s="67"/>
      <c r="C81" s="67"/>
      <c r="D81" s="67"/>
      <c r="E81" s="66"/>
      <c r="F81" s="66"/>
      <c r="G81" s="66"/>
      <c r="H81" s="66"/>
      <c r="I81" s="66"/>
      <c r="J81" s="66"/>
      <c r="K81" s="66"/>
      <c r="L81" s="66"/>
      <c r="M81" s="66"/>
      <c r="N81" s="66"/>
      <c r="O81" s="66"/>
      <c r="P81" s="68"/>
    </row>
    <row r="82" spans="1:16" ht="16.2" x14ac:dyDescent="0.2">
      <c r="A82" s="27"/>
      <c r="B82" s="67"/>
      <c r="C82" s="67"/>
      <c r="D82" s="67"/>
      <c r="E82" s="66"/>
      <c r="F82" s="66"/>
      <c r="G82" s="66"/>
      <c r="H82" s="66"/>
      <c r="I82" s="66"/>
      <c r="J82" s="66"/>
      <c r="K82" s="66"/>
      <c r="L82" s="66"/>
      <c r="M82" s="66"/>
      <c r="N82" s="66"/>
      <c r="O82" s="66"/>
      <c r="P82" s="68"/>
    </row>
    <row r="83" spans="1:16" ht="16.2" x14ac:dyDescent="0.2">
      <c r="A83" s="27"/>
      <c r="B83" s="67"/>
      <c r="C83" s="67"/>
      <c r="D83" s="67"/>
      <c r="E83" s="66"/>
      <c r="F83" s="66"/>
      <c r="G83" s="66"/>
      <c r="H83" s="66"/>
      <c r="I83" s="66"/>
      <c r="J83" s="66"/>
      <c r="K83" s="66"/>
      <c r="L83" s="66"/>
      <c r="M83" s="66"/>
      <c r="N83" s="66"/>
      <c r="O83" s="66"/>
      <c r="P83" s="68"/>
    </row>
    <row r="84" spans="1:16" ht="16.2" x14ac:dyDescent="0.2">
      <c r="A84" s="27">
        <v>15</v>
      </c>
      <c r="B84" s="67">
        <v>69</v>
      </c>
      <c r="C84" s="67">
        <v>100</v>
      </c>
      <c r="D84" s="67">
        <v>88</v>
      </c>
      <c r="E84" s="66">
        <v>80</v>
      </c>
      <c r="F84" s="66">
        <v>85</v>
      </c>
      <c r="G84" s="66">
        <v>93</v>
      </c>
      <c r="H84" s="66"/>
      <c r="I84" s="66">
        <v>79</v>
      </c>
      <c r="J84" s="66"/>
      <c r="K84" s="66"/>
      <c r="L84" s="66">
        <v>74</v>
      </c>
      <c r="M84" s="66">
        <v>86</v>
      </c>
      <c r="N84" s="66">
        <v>69</v>
      </c>
      <c r="O84" s="66">
        <v>100</v>
      </c>
      <c r="P84" s="68">
        <v>83.777777777777771</v>
      </c>
    </row>
    <row r="85" spans="1:16" ht="16.2" x14ac:dyDescent="0.2">
      <c r="A85" s="30"/>
      <c r="B85" s="67"/>
      <c r="C85" s="67"/>
      <c r="D85" s="67"/>
      <c r="E85" s="66"/>
      <c r="F85" s="66"/>
      <c r="G85" s="66"/>
      <c r="H85" s="66"/>
      <c r="I85" s="66"/>
      <c r="J85" s="66"/>
      <c r="K85" s="66"/>
      <c r="L85" s="66"/>
      <c r="M85" s="66"/>
      <c r="N85" s="66"/>
      <c r="O85" s="66"/>
      <c r="P85" s="68"/>
    </row>
    <row r="86" spans="1:16" ht="16.2" x14ac:dyDescent="0.2">
      <c r="A86" s="27" t="s">
        <v>19</v>
      </c>
      <c r="B86" s="67">
        <v>65</v>
      </c>
      <c r="C86" s="67">
        <v>99</v>
      </c>
      <c r="D86" s="67">
        <v>86</v>
      </c>
      <c r="E86" s="66">
        <v>79</v>
      </c>
      <c r="F86" s="66">
        <v>82</v>
      </c>
      <c r="G86" s="66">
        <v>93</v>
      </c>
      <c r="H86" s="66">
        <v>89</v>
      </c>
      <c r="I86" s="66">
        <v>78</v>
      </c>
      <c r="J86" s="66">
        <v>89</v>
      </c>
      <c r="K86" s="66">
        <v>82</v>
      </c>
      <c r="L86" s="66">
        <v>74</v>
      </c>
      <c r="M86" s="66">
        <v>77</v>
      </c>
      <c r="N86" s="66">
        <v>65</v>
      </c>
      <c r="O86" s="66">
        <v>99</v>
      </c>
      <c r="P86" s="68">
        <v>82.75</v>
      </c>
    </row>
    <row r="88" spans="1:16" ht="21" x14ac:dyDescent="0.25">
      <c r="A88" s="15" t="s">
        <v>83</v>
      </c>
      <c r="B88" s="16"/>
      <c r="C88" s="16"/>
      <c r="D88" s="15"/>
      <c r="E88" s="17"/>
      <c r="F88" s="18" t="s">
        <v>201</v>
      </c>
      <c r="G88" s="18"/>
      <c r="H88" s="16" t="s">
        <v>28</v>
      </c>
      <c r="I88" s="18"/>
      <c r="J88" s="18"/>
      <c r="K88" s="18"/>
      <c r="L88" s="18" t="s">
        <v>79</v>
      </c>
      <c r="M88" s="18"/>
      <c r="N88" s="18"/>
      <c r="O88" s="17"/>
      <c r="P88" s="17"/>
    </row>
    <row r="89" spans="1:16" ht="16.2" x14ac:dyDescent="0.2">
      <c r="A89" s="20"/>
      <c r="B89" s="20"/>
      <c r="C89" s="20"/>
      <c r="D89" s="20"/>
      <c r="E89" s="20"/>
      <c r="F89" s="20"/>
      <c r="G89" s="20"/>
      <c r="H89" s="20"/>
      <c r="I89" s="20"/>
      <c r="J89" s="20"/>
      <c r="K89" s="20"/>
      <c r="L89" s="20"/>
      <c r="M89" s="20"/>
      <c r="N89" s="20"/>
      <c r="O89" s="20"/>
      <c r="P89" s="20"/>
    </row>
    <row r="90" spans="1:16" ht="16.2" x14ac:dyDescent="0.2">
      <c r="A90" s="21" t="s">
        <v>3</v>
      </c>
      <c r="B90" s="22" t="s">
        <v>4</v>
      </c>
      <c r="C90" s="22" t="s">
        <v>5</v>
      </c>
      <c r="D90" s="22" t="s">
        <v>6</v>
      </c>
      <c r="E90" s="22" t="s">
        <v>7</v>
      </c>
      <c r="F90" s="22" t="s">
        <v>8</v>
      </c>
      <c r="G90" s="22" t="s">
        <v>9</v>
      </c>
      <c r="H90" s="22" t="s">
        <v>10</v>
      </c>
      <c r="I90" s="22" t="s">
        <v>11</v>
      </c>
      <c r="J90" s="22" t="s">
        <v>12</v>
      </c>
      <c r="K90" s="22" t="s">
        <v>13</v>
      </c>
      <c r="L90" s="22" t="s">
        <v>14</v>
      </c>
      <c r="M90" s="22" t="s">
        <v>15</v>
      </c>
      <c r="N90" s="22" t="s">
        <v>16</v>
      </c>
      <c r="O90" s="22" t="s">
        <v>17</v>
      </c>
      <c r="P90" s="22" t="s">
        <v>18</v>
      </c>
    </row>
    <row r="91" spans="1:16" ht="16.2" x14ac:dyDescent="0.2">
      <c r="A91" s="23">
        <v>0</v>
      </c>
      <c r="B91" s="63">
        <v>78</v>
      </c>
      <c r="C91" s="64">
        <v>106</v>
      </c>
      <c r="D91" s="64">
        <v>108</v>
      </c>
      <c r="E91" s="65">
        <v>104</v>
      </c>
      <c r="F91" s="65">
        <v>103</v>
      </c>
      <c r="G91" s="65">
        <v>107</v>
      </c>
      <c r="H91" s="65">
        <v>100</v>
      </c>
      <c r="I91" s="65">
        <v>87</v>
      </c>
      <c r="J91" s="65">
        <v>103</v>
      </c>
      <c r="K91" s="65">
        <v>97</v>
      </c>
      <c r="L91" s="65">
        <v>80</v>
      </c>
      <c r="M91" s="65">
        <v>74</v>
      </c>
      <c r="N91" s="65">
        <v>74</v>
      </c>
      <c r="O91" s="65">
        <v>108</v>
      </c>
      <c r="P91" s="63">
        <v>95.583333333333329</v>
      </c>
    </row>
    <row r="92" spans="1:16" ht="16.2" x14ac:dyDescent="0.2">
      <c r="A92" s="27">
        <v>1</v>
      </c>
      <c r="B92" s="66">
        <v>78</v>
      </c>
      <c r="C92" s="66">
        <v>106</v>
      </c>
      <c r="D92" s="66">
        <v>105</v>
      </c>
      <c r="E92" s="66">
        <v>101</v>
      </c>
      <c r="F92" s="66">
        <v>103</v>
      </c>
      <c r="G92" s="66">
        <v>106</v>
      </c>
      <c r="H92" s="66">
        <v>98</v>
      </c>
      <c r="I92" s="66">
        <v>86</v>
      </c>
      <c r="J92" s="66">
        <v>103</v>
      </c>
      <c r="K92" s="66">
        <v>90</v>
      </c>
      <c r="L92" s="66">
        <v>79</v>
      </c>
      <c r="M92" s="66">
        <v>72</v>
      </c>
      <c r="N92" s="66">
        <v>72</v>
      </c>
      <c r="O92" s="66">
        <v>106</v>
      </c>
      <c r="P92" s="68">
        <v>93.916666666666671</v>
      </c>
    </row>
    <row r="93" spans="1:16" ht="16.2" x14ac:dyDescent="0.2">
      <c r="A93" s="27">
        <v>2</v>
      </c>
      <c r="B93" s="66">
        <v>77</v>
      </c>
      <c r="C93" s="66">
        <v>105</v>
      </c>
      <c r="D93" s="66">
        <v>105</v>
      </c>
      <c r="E93" s="66">
        <v>99</v>
      </c>
      <c r="F93" s="66">
        <v>101</v>
      </c>
      <c r="G93" s="66">
        <v>105</v>
      </c>
      <c r="H93" s="66">
        <v>98</v>
      </c>
      <c r="I93" s="66">
        <v>86</v>
      </c>
      <c r="J93" s="66">
        <v>104</v>
      </c>
      <c r="K93" s="66">
        <v>87</v>
      </c>
      <c r="L93" s="66">
        <v>79</v>
      </c>
      <c r="M93" s="66">
        <v>71</v>
      </c>
      <c r="N93" s="66">
        <v>71</v>
      </c>
      <c r="O93" s="66">
        <v>105</v>
      </c>
      <c r="P93" s="68">
        <v>93.083333333333329</v>
      </c>
    </row>
    <row r="94" spans="1:16" ht="16.2" x14ac:dyDescent="0.2">
      <c r="A94" s="27">
        <v>3</v>
      </c>
      <c r="B94" s="66">
        <v>77</v>
      </c>
      <c r="C94" s="66">
        <v>105</v>
      </c>
      <c r="D94" s="66">
        <v>104</v>
      </c>
      <c r="E94" s="66">
        <v>99</v>
      </c>
      <c r="F94" s="66">
        <v>99</v>
      </c>
      <c r="G94" s="66">
        <v>104</v>
      </c>
      <c r="H94" s="66">
        <v>97</v>
      </c>
      <c r="I94" s="66">
        <v>86</v>
      </c>
      <c r="J94" s="66">
        <v>103</v>
      </c>
      <c r="K94" s="66">
        <v>87</v>
      </c>
      <c r="L94" s="66">
        <v>79</v>
      </c>
      <c r="M94" s="66">
        <v>70</v>
      </c>
      <c r="N94" s="66">
        <v>70</v>
      </c>
      <c r="O94" s="66">
        <v>105</v>
      </c>
      <c r="P94" s="68">
        <v>92.5</v>
      </c>
    </row>
    <row r="95" spans="1:16" ht="16.2" x14ac:dyDescent="0.2">
      <c r="A95" s="27">
        <v>4</v>
      </c>
      <c r="B95" s="66">
        <v>76</v>
      </c>
      <c r="C95" s="66">
        <v>105</v>
      </c>
      <c r="D95" s="66">
        <v>104</v>
      </c>
      <c r="E95" s="66">
        <v>98</v>
      </c>
      <c r="F95" s="66">
        <v>99</v>
      </c>
      <c r="G95" s="66">
        <v>104</v>
      </c>
      <c r="H95" s="66">
        <v>97</v>
      </c>
      <c r="I95" s="66">
        <v>85</v>
      </c>
      <c r="J95" s="66">
        <v>102</v>
      </c>
      <c r="K95" s="66">
        <v>87</v>
      </c>
      <c r="L95" s="66">
        <v>79</v>
      </c>
      <c r="M95" s="66">
        <v>69</v>
      </c>
      <c r="N95" s="66">
        <v>69</v>
      </c>
      <c r="O95" s="66">
        <v>105</v>
      </c>
      <c r="P95" s="68">
        <v>92.083333333333329</v>
      </c>
    </row>
    <row r="96" spans="1:16" ht="16.2" x14ac:dyDescent="0.2">
      <c r="A96" s="27">
        <v>5</v>
      </c>
      <c r="B96" s="66">
        <v>76</v>
      </c>
      <c r="C96" s="66">
        <v>104</v>
      </c>
      <c r="D96" s="66">
        <v>104</v>
      </c>
      <c r="E96" s="66">
        <v>97</v>
      </c>
      <c r="F96" s="66">
        <v>99</v>
      </c>
      <c r="G96" s="66">
        <v>103</v>
      </c>
      <c r="H96" s="66">
        <v>97</v>
      </c>
      <c r="I96" s="66">
        <v>85</v>
      </c>
      <c r="J96" s="66">
        <v>101</v>
      </c>
      <c r="K96" s="66">
        <v>86</v>
      </c>
      <c r="L96" s="66">
        <v>78</v>
      </c>
      <c r="M96" s="66">
        <v>69</v>
      </c>
      <c r="N96" s="66">
        <v>69</v>
      </c>
      <c r="O96" s="66">
        <v>104</v>
      </c>
      <c r="P96" s="68">
        <v>91.583333333333329</v>
      </c>
    </row>
    <row r="97" spans="1:16" ht="16.2" x14ac:dyDescent="0.2">
      <c r="A97" s="27">
        <v>6</v>
      </c>
      <c r="B97" s="66">
        <v>76</v>
      </c>
      <c r="C97" s="66">
        <v>104</v>
      </c>
      <c r="D97" s="66">
        <v>103</v>
      </c>
      <c r="E97" s="66">
        <v>97</v>
      </c>
      <c r="F97" s="66">
        <v>95</v>
      </c>
      <c r="G97" s="66">
        <v>103</v>
      </c>
      <c r="H97" s="66">
        <v>97</v>
      </c>
      <c r="I97" s="66">
        <v>86</v>
      </c>
      <c r="J97" s="66">
        <v>101</v>
      </c>
      <c r="K97" s="66">
        <v>86</v>
      </c>
      <c r="L97" s="66">
        <v>78</v>
      </c>
      <c r="M97" s="66">
        <v>69</v>
      </c>
      <c r="N97" s="66">
        <v>69</v>
      </c>
      <c r="O97" s="66">
        <v>104</v>
      </c>
      <c r="P97" s="68">
        <v>91.25</v>
      </c>
    </row>
    <row r="98" spans="1:16" ht="16.2" x14ac:dyDescent="0.2">
      <c r="A98" s="27">
        <v>7</v>
      </c>
      <c r="B98" s="66">
        <v>76</v>
      </c>
      <c r="C98" s="66">
        <v>104</v>
      </c>
      <c r="D98" s="66">
        <v>103</v>
      </c>
      <c r="E98" s="66">
        <v>96</v>
      </c>
      <c r="F98" s="66">
        <v>93</v>
      </c>
      <c r="G98" s="66">
        <v>103</v>
      </c>
      <c r="H98" s="66">
        <v>96</v>
      </c>
      <c r="I98" s="66">
        <v>85</v>
      </c>
      <c r="J98" s="66">
        <v>100</v>
      </c>
      <c r="K98" s="66">
        <v>86</v>
      </c>
      <c r="L98" s="66">
        <v>78</v>
      </c>
      <c r="M98" s="66">
        <v>68</v>
      </c>
      <c r="N98" s="66">
        <v>68</v>
      </c>
      <c r="O98" s="66">
        <v>104</v>
      </c>
      <c r="P98" s="68">
        <v>90.666666666666671</v>
      </c>
    </row>
    <row r="99" spans="1:16" ht="16.2" x14ac:dyDescent="0.2">
      <c r="A99" s="27">
        <v>8</v>
      </c>
      <c r="B99" s="66">
        <v>76</v>
      </c>
      <c r="C99" s="66">
        <v>104</v>
      </c>
      <c r="D99" s="66">
        <v>102</v>
      </c>
      <c r="E99" s="66">
        <v>96</v>
      </c>
      <c r="F99" s="66">
        <v>92</v>
      </c>
      <c r="G99" s="66">
        <v>102</v>
      </c>
      <c r="H99" s="66">
        <v>96</v>
      </c>
      <c r="I99" s="66">
        <v>86</v>
      </c>
      <c r="J99" s="66">
        <v>99</v>
      </c>
      <c r="K99" s="66">
        <v>85</v>
      </c>
      <c r="L99" s="66">
        <v>79</v>
      </c>
      <c r="M99" s="66">
        <v>67</v>
      </c>
      <c r="N99" s="66">
        <v>67</v>
      </c>
      <c r="O99" s="66">
        <v>104</v>
      </c>
      <c r="P99" s="68">
        <v>90.333333333333329</v>
      </c>
    </row>
    <row r="100" spans="1:16" ht="16.2" x14ac:dyDescent="0.2">
      <c r="A100" s="27">
        <v>9</v>
      </c>
      <c r="B100" s="66">
        <v>76</v>
      </c>
      <c r="C100" s="66">
        <v>103</v>
      </c>
      <c r="D100" s="66">
        <v>102</v>
      </c>
      <c r="E100" s="66">
        <v>95</v>
      </c>
      <c r="F100" s="66">
        <v>91</v>
      </c>
      <c r="G100" s="66">
        <v>102</v>
      </c>
      <c r="H100" s="66">
        <v>96</v>
      </c>
      <c r="I100" s="66">
        <v>86</v>
      </c>
      <c r="J100" s="66">
        <v>99</v>
      </c>
      <c r="K100" s="66">
        <v>85</v>
      </c>
      <c r="L100" s="66">
        <v>79</v>
      </c>
      <c r="M100" s="66">
        <v>67</v>
      </c>
      <c r="N100" s="66">
        <v>67</v>
      </c>
      <c r="O100" s="66">
        <v>103</v>
      </c>
      <c r="P100" s="68">
        <v>90.083333333333329</v>
      </c>
    </row>
    <row r="101" spans="1:16" ht="16.2" x14ac:dyDescent="0.2">
      <c r="A101" s="27">
        <v>10</v>
      </c>
      <c r="B101" s="66">
        <v>76</v>
      </c>
      <c r="C101" s="66">
        <v>103</v>
      </c>
      <c r="D101" s="66">
        <v>101</v>
      </c>
      <c r="E101" s="66">
        <v>95</v>
      </c>
      <c r="F101" s="66">
        <v>90</v>
      </c>
      <c r="G101" s="66">
        <v>101</v>
      </c>
      <c r="H101" s="66">
        <v>96</v>
      </c>
      <c r="I101" s="66">
        <v>85</v>
      </c>
      <c r="J101" s="66">
        <v>99</v>
      </c>
      <c r="K101" s="66">
        <v>85</v>
      </c>
      <c r="L101" s="66">
        <v>77</v>
      </c>
      <c r="M101" s="66">
        <v>66</v>
      </c>
      <c r="N101" s="66">
        <v>66</v>
      </c>
      <c r="O101" s="66">
        <v>103</v>
      </c>
      <c r="P101" s="68">
        <v>89.5</v>
      </c>
    </row>
    <row r="102" spans="1:16" ht="16.2" x14ac:dyDescent="0.2">
      <c r="A102" s="27"/>
      <c r="B102" s="66"/>
      <c r="C102" s="66"/>
      <c r="D102" s="66"/>
      <c r="E102" s="66"/>
      <c r="F102" s="66"/>
      <c r="G102" s="66"/>
      <c r="H102" s="66"/>
      <c r="I102" s="66"/>
      <c r="J102" s="66"/>
      <c r="K102" s="66"/>
      <c r="L102" s="66"/>
      <c r="M102" s="66"/>
      <c r="N102" s="66"/>
      <c r="O102" s="66"/>
      <c r="P102" s="68"/>
    </row>
    <row r="103" spans="1:16" ht="16.2" x14ac:dyDescent="0.2">
      <c r="A103" s="27"/>
      <c r="B103" s="66"/>
      <c r="C103" s="66"/>
      <c r="D103" s="66"/>
      <c r="E103" s="66"/>
      <c r="F103" s="66"/>
      <c r="G103" s="66"/>
      <c r="H103" s="66"/>
      <c r="I103" s="66"/>
      <c r="J103" s="66"/>
      <c r="K103" s="66"/>
      <c r="L103" s="66"/>
      <c r="M103" s="66"/>
      <c r="N103" s="66"/>
      <c r="O103" s="66"/>
      <c r="P103" s="68"/>
    </row>
    <row r="104" spans="1:16" ht="16.2" x14ac:dyDescent="0.2">
      <c r="A104" s="27"/>
      <c r="B104" s="66"/>
      <c r="C104" s="66"/>
      <c r="D104" s="66"/>
      <c r="E104" s="66"/>
      <c r="F104" s="66"/>
      <c r="G104" s="66"/>
      <c r="H104" s="66"/>
      <c r="I104" s="66"/>
      <c r="J104" s="66"/>
      <c r="K104" s="66"/>
      <c r="L104" s="66"/>
      <c r="M104" s="66"/>
      <c r="N104" s="66"/>
      <c r="O104" s="66"/>
      <c r="P104" s="68"/>
    </row>
    <row r="105" spans="1:16" ht="16.2" x14ac:dyDescent="0.2">
      <c r="A105" s="27"/>
      <c r="B105" s="66"/>
      <c r="C105" s="66"/>
      <c r="D105" s="66"/>
      <c r="E105" s="66"/>
      <c r="F105" s="66"/>
      <c r="G105" s="66"/>
      <c r="H105" s="66"/>
      <c r="I105" s="66"/>
      <c r="J105" s="66"/>
      <c r="K105" s="66"/>
      <c r="L105" s="66"/>
      <c r="M105" s="66"/>
      <c r="N105" s="66"/>
      <c r="O105" s="66"/>
      <c r="P105" s="68"/>
    </row>
    <row r="106" spans="1:16" ht="16.2" x14ac:dyDescent="0.2">
      <c r="A106" s="27">
        <v>15</v>
      </c>
      <c r="B106" s="66">
        <v>76</v>
      </c>
      <c r="C106" s="66">
        <v>103</v>
      </c>
      <c r="D106" s="66">
        <v>100</v>
      </c>
      <c r="E106" s="66">
        <v>91</v>
      </c>
      <c r="F106" s="66">
        <v>90</v>
      </c>
      <c r="G106" s="66">
        <v>100</v>
      </c>
      <c r="H106" s="66">
        <v>95</v>
      </c>
      <c r="I106" s="66">
        <v>85</v>
      </c>
      <c r="J106" s="66">
        <v>99</v>
      </c>
      <c r="K106" s="66">
        <v>85</v>
      </c>
      <c r="L106" s="66">
        <v>78</v>
      </c>
      <c r="M106" s="66">
        <v>66</v>
      </c>
      <c r="N106" s="66">
        <v>66</v>
      </c>
      <c r="O106" s="66">
        <v>103</v>
      </c>
      <c r="P106" s="68">
        <v>89</v>
      </c>
    </row>
    <row r="107" spans="1:16" ht="16.2" x14ac:dyDescent="0.2">
      <c r="A107" s="27"/>
      <c r="B107" s="66"/>
      <c r="C107" s="66"/>
      <c r="D107" s="66"/>
      <c r="E107" s="66"/>
      <c r="F107" s="66"/>
      <c r="G107" s="66"/>
      <c r="H107" s="66"/>
      <c r="I107" s="66"/>
      <c r="J107" s="66"/>
      <c r="K107" s="66"/>
      <c r="L107" s="66"/>
      <c r="M107" s="66"/>
      <c r="N107" s="66"/>
      <c r="O107" s="66"/>
      <c r="P107" s="68"/>
    </row>
    <row r="108" spans="1:16" ht="16.2" x14ac:dyDescent="0.2">
      <c r="A108" s="27"/>
      <c r="B108" s="66"/>
      <c r="C108" s="66"/>
      <c r="D108" s="66"/>
      <c r="E108" s="66"/>
      <c r="F108" s="66"/>
      <c r="G108" s="66"/>
      <c r="H108" s="66"/>
      <c r="I108" s="66"/>
      <c r="J108" s="66"/>
      <c r="K108" s="66"/>
      <c r="L108" s="66"/>
      <c r="M108" s="66"/>
      <c r="N108" s="66"/>
      <c r="O108" s="66"/>
      <c r="P108" s="68"/>
    </row>
    <row r="109" spans="1:16" ht="16.2" x14ac:dyDescent="0.2">
      <c r="A109" s="27"/>
      <c r="B109" s="66"/>
      <c r="C109" s="66"/>
      <c r="D109" s="66"/>
      <c r="E109" s="66"/>
      <c r="F109" s="66"/>
      <c r="G109" s="66"/>
      <c r="H109" s="66"/>
      <c r="I109" s="66"/>
      <c r="J109" s="66"/>
      <c r="K109" s="66"/>
      <c r="L109" s="66"/>
      <c r="M109" s="66"/>
      <c r="N109" s="66"/>
      <c r="O109" s="66"/>
      <c r="P109" s="68"/>
    </row>
    <row r="110" spans="1:16" ht="16.2" x14ac:dyDescent="0.2">
      <c r="A110" s="27"/>
      <c r="B110" s="66"/>
      <c r="C110" s="66"/>
      <c r="D110" s="66"/>
      <c r="E110" s="66"/>
      <c r="F110" s="66"/>
      <c r="G110" s="66"/>
      <c r="H110" s="66"/>
      <c r="I110" s="66"/>
      <c r="J110" s="66"/>
      <c r="K110" s="66"/>
      <c r="L110" s="66"/>
      <c r="M110" s="66"/>
      <c r="N110" s="66"/>
      <c r="O110" s="66"/>
      <c r="P110" s="68"/>
    </row>
    <row r="111" spans="1:16" ht="16.2" x14ac:dyDescent="0.2">
      <c r="A111" s="27">
        <v>20</v>
      </c>
      <c r="B111" s="66">
        <v>76</v>
      </c>
      <c r="C111" s="66">
        <v>102</v>
      </c>
      <c r="D111" s="66">
        <v>97</v>
      </c>
      <c r="E111" s="66">
        <v>87</v>
      </c>
      <c r="F111" s="66">
        <v>91</v>
      </c>
      <c r="G111" s="66">
        <v>97</v>
      </c>
      <c r="H111" s="66">
        <v>94</v>
      </c>
      <c r="I111" s="66">
        <v>84</v>
      </c>
      <c r="J111" s="66">
        <v>98</v>
      </c>
      <c r="K111" s="66">
        <v>85</v>
      </c>
      <c r="L111" s="66">
        <v>78</v>
      </c>
      <c r="M111" s="66">
        <v>65</v>
      </c>
      <c r="N111" s="66">
        <v>65</v>
      </c>
      <c r="O111" s="66">
        <v>102</v>
      </c>
      <c r="P111" s="68">
        <v>87.833333333333329</v>
      </c>
    </row>
    <row r="113" spans="1:16" ht="21" x14ac:dyDescent="0.25">
      <c r="A113" s="15" t="s">
        <v>84</v>
      </c>
      <c r="B113" s="16"/>
      <c r="C113" s="16"/>
      <c r="D113" s="15"/>
      <c r="E113" s="17"/>
      <c r="F113" s="18" t="s">
        <v>201</v>
      </c>
      <c r="G113" s="18"/>
      <c r="H113" s="16" t="s">
        <v>30</v>
      </c>
      <c r="I113" s="18"/>
      <c r="J113" s="18"/>
      <c r="K113" s="18"/>
      <c r="L113" s="18" t="s">
        <v>79</v>
      </c>
      <c r="M113" s="18"/>
      <c r="N113" s="17"/>
      <c r="O113" s="17"/>
      <c r="P113" s="17"/>
    </row>
    <row r="114" spans="1:16" ht="16.2" x14ac:dyDescent="0.2">
      <c r="A114" s="20"/>
      <c r="B114" s="20"/>
      <c r="C114" s="20"/>
      <c r="D114" s="20"/>
      <c r="E114" s="20"/>
      <c r="F114" s="20"/>
      <c r="G114" s="20"/>
      <c r="H114" s="20"/>
      <c r="I114" s="20"/>
      <c r="J114" s="20"/>
      <c r="K114" s="20"/>
      <c r="L114" s="20"/>
      <c r="M114" s="20"/>
      <c r="N114" s="20"/>
      <c r="O114" s="20"/>
      <c r="P114" s="20"/>
    </row>
    <row r="115" spans="1:16" ht="16.2" x14ac:dyDescent="0.2">
      <c r="A115" s="21" t="s">
        <v>3</v>
      </c>
      <c r="B115" s="22" t="s">
        <v>4</v>
      </c>
      <c r="C115" s="22" t="s">
        <v>5</v>
      </c>
      <c r="D115" s="22" t="s">
        <v>6</v>
      </c>
      <c r="E115" s="22" t="s">
        <v>7</v>
      </c>
      <c r="F115" s="22" t="s">
        <v>8</v>
      </c>
      <c r="G115" s="22" t="s">
        <v>9</v>
      </c>
      <c r="H115" s="22" t="s">
        <v>10</v>
      </c>
      <c r="I115" s="22" t="s">
        <v>11</v>
      </c>
      <c r="J115" s="22" t="s">
        <v>12</v>
      </c>
      <c r="K115" s="22" t="s">
        <v>13</v>
      </c>
      <c r="L115" s="22" t="s">
        <v>14</v>
      </c>
      <c r="M115" s="22" t="s">
        <v>15</v>
      </c>
      <c r="N115" s="22" t="s">
        <v>16</v>
      </c>
      <c r="O115" s="22" t="s">
        <v>17</v>
      </c>
      <c r="P115" s="22" t="s">
        <v>18</v>
      </c>
    </row>
    <row r="116" spans="1:16" ht="16.2" x14ac:dyDescent="0.2">
      <c r="A116" s="23">
        <v>0</v>
      </c>
      <c r="B116" s="64"/>
      <c r="C116" s="64">
        <v>115</v>
      </c>
      <c r="D116" s="64"/>
      <c r="E116" s="65"/>
      <c r="F116" s="64">
        <v>101</v>
      </c>
      <c r="G116" s="64"/>
      <c r="H116" s="64"/>
      <c r="I116" s="65"/>
      <c r="J116" s="64"/>
      <c r="K116" s="64"/>
      <c r="L116" s="64"/>
      <c r="M116" s="65"/>
      <c r="N116" s="65">
        <v>101</v>
      </c>
      <c r="O116" s="65">
        <v>115</v>
      </c>
      <c r="P116" s="63">
        <v>108</v>
      </c>
    </row>
    <row r="117" spans="1:16" ht="16.2" x14ac:dyDescent="0.2">
      <c r="A117" s="27">
        <v>1</v>
      </c>
      <c r="B117" s="67"/>
      <c r="C117" s="67">
        <v>115</v>
      </c>
      <c r="D117" s="67"/>
      <c r="E117" s="66"/>
      <c r="F117" s="66">
        <v>100</v>
      </c>
      <c r="G117" s="66"/>
      <c r="H117" s="66"/>
      <c r="I117" s="66"/>
      <c r="J117" s="66"/>
      <c r="K117" s="66"/>
      <c r="L117" s="66"/>
      <c r="M117" s="66"/>
      <c r="N117" s="66">
        <v>100</v>
      </c>
      <c r="O117" s="66">
        <v>115</v>
      </c>
      <c r="P117" s="68">
        <v>107.5</v>
      </c>
    </row>
    <row r="118" spans="1:16" ht="16.2" x14ac:dyDescent="0.2">
      <c r="A118" s="27">
        <v>2</v>
      </c>
      <c r="B118" s="67"/>
      <c r="C118" s="67">
        <v>115</v>
      </c>
      <c r="D118" s="67"/>
      <c r="E118" s="66"/>
      <c r="F118" s="66">
        <v>100</v>
      </c>
      <c r="G118" s="66"/>
      <c r="H118" s="66"/>
      <c r="I118" s="66"/>
      <c r="J118" s="66"/>
      <c r="K118" s="66"/>
      <c r="L118" s="66"/>
      <c r="M118" s="66"/>
      <c r="N118" s="66">
        <v>100</v>
      </c>
      <c r="O118" s="66">
        <v>115</v>
      </c>
      <c r="P118" s="68">
        <v>107.5</v>
      </c>
    </row>
    <row r="119" spans="1:16" ht="16.2" x14ac:dyDescent="0.2">
      <c r="A119" s="27">
        <v>3</v>
      </c>
      <c r="B119" s="67"/>
      <c r="C119" s="67">
        <v>115</v>
      </c>
      <c r="D119" s="67"/>
      <c r="E119" s="66"/>
      <c r="F119" s="66">
        <v>99</v>
      </c>
      <c r="G119" s="66"/>
      <c r="H119" s="66"/>
      <c r="I119" s="66"/>
      <c r="J119" s="66"/>
      <c r="K119" s="66"/>
      <c r="L119" s="66"/>
      <c r="M119" s="66"/>
      <c r="N119" s="66">
        <v>99</v>
      </c>
      <c r="O119" s="66">
        <v>115</v>
      </c>
      <c r="P119" s="68">
        <v>107</v>
      </c>
    </row>
    <row r="120" spans="1:16" ht="16.2" x14ac:dyDescent="0.2">
      <c r="A120" s="27">
        <v>4</v>
      </c>
      <c r="B120" s="67"/>
      <c r="C120" s="67">
        <v>115</v>
      </c>
      <c r="D120" s="67"/>
      <c r="E120" s="66"/>
      <c r="F120" s="66">
        <v>99</v>
      </c>
      <c r="G120" s="66"/>
      <c r="H120" s="66"/>
      <c r="I120" s="66"/>
      <c r="J120" s="66"/>
      <c r="K120" s="66"/>
      <c r="L120" s="66"/>
      <c r="M120" s="66"/>
      <c r="N120" s="66">
        <v>99</v>
      </c>
      <c r="O120" s="66">
        <v>115</v>
      </c>
      <c r="P120" s="68">
        <v>107</v>
      </c>
    </row>
    <row r="121" spans="1:16" ht="16.2" x14ac:dyDescent="0.2">
      <c r="A121" s="27">
        <v>5</v>
      </c>
      <c r="B121" s="67"/>
      <c r="C121" s="67">
        <v>114</v>
      </c>
      <c r="D121" s="67"/>
      <c r="E121" s="66"/>
      <c r="F121" s="66">
        <v>98</v>
      </c>
      <c r="G121" s="66"/>
      <c r="H121" s="66"/>
      <c r="I121" s="66"/>
      <c r="J121" s="66"/>
      <c r="K121" s="66"/>
      <c r="L121" s="66"/>
      <c r="M121" s="66"/>
      <c r="N121" s="66">
        <v>98</v>
      </c>
      <c r="O121" s="66">
        <v>114</v>
      </c>
      <c r="P121" s="68">
        <v>106</v>
      </c>
    </row>
    <row r="122" spans="1:16" ht="16.2" x14ac:dyDescent="0.2">
      <c r="A122" s="28">
        <v>6</v>
      </c>
      <c r="B122" s="67"/>
      <c r="C122" s="67">
        <v>114</v>
      </c>
      <c r="D122" s="67"/>
      <c r="E122" s="66"/>
      <c r="F122" s="66">
        <v>98</v>
      </c>
      <c r="G122" s="66"/>
      <c r="H122" s="66"/>
      <c r="I122" s="66"/>
      <c r="J122" s="66"/>
      <c r="K122" s="66"/>
      <c r="L122" s="66"/>
      <c r="M122" s="66"/>
      <c r="N122" s="66">
        <v>98</v>
      </c>
      <c r="O122" s="66">
        <v>114</v>
      </c>
      <c r="P122" s="68">
        <v>106</v>
      </c>
    </row>
    <row r="123" spans="1:16" ht="16.2" x14ac:dyDescent="0.2">
      <c r="A123" s="28">
        <v>7</v>
      </c>
      <c r="B123" s="67"/>
      <c r="C123" s="67">
        <v>113</v>
      </c>
      <c r="D123" s="67"/>
      <c r="E123" s="66"/>
      <c r="F123" s="66">
        <v>97</v>
      </c>
      <c r="G123" s="66"/>
      <c r="H123" s="66"/>
      <c r="I123" s="66"/>
      <c r="J123" s="66"/>
      <c r="K123" s="66"/>
      <c r="L123" s="66"/>
      <c r="M123" s="66"/>
      <c r="N123" s="66">
        <v>97</v>
      </c>
      <c r="O123" s="66">
        <v>113</v>
      </c>
      <c r="P123" s="68">
        <v>105</v>
      </c>
    </row>
    <row r="124" spans="1:16" ht="16.2" x14ac:dyDescent="0.2">
      <c r="A124" s="28">
        <v>8</v>
      </c>
      <c r="B124" s="67"/>
      <c r="C124" s="67">
        <v>113</v>
      </c>
      <c r="D124" s="67"/>
      <c r="E124" s="66"/>
      <c r="F124" s="66">
        <v>97</v>
      </c>
      <c r="G124" s="66"/>
      <c r="H124" s="66"/>
      <c r="I124" s="66"/>
      <c r="J124" s="66"/>
      <c r="K124" s="66"/>
      <c r="L124" s="66"/>
      <c r="M124" s="66"/>
      <c r="N124" s="66">
        <v>97</v>
      </c>
      <c r="O124" s="66">
        <v>113</v>
      </c>
      <c r="P124" s="68">
        <v>105</v>
      </c>
    </row>
    <row r="125" spans="1:16" ht="16.2" x14ac:dyDescent="0.2">
      <c r="A125" s="28">
        <v>9</v>
      </c>
      <c r="B125" s="67"/>
      <c r="C125" s="67">
        <v>113</v>
      </c>
      <c r="D125" s="67"/>
      <c r="E125" s="66"/>
      <c r="F125" s="66">
        <v>96</v>
      </c>
      <c r="G125" s="66"/>
      <c r="H125" s="66"/>
      <c r="I125" s="66"/>
      <c r="J125" s="66"/>
      <c r="K125" s="66"/>
      <c r="L125" s="66"/>
      <c r="M125" s="66"/>
      <c r="N125" s="66">
        <v>96</v>
      </c>
      <c r="O125" s="66">
        <v>113</v>
      </c>
      <c r="P125" s="68">
        <v>104.5</v>
      </c>
    </row>
    <row r="126" spans="1:16" ht="16.2" x14ac:dyDescent="0.2">
      <c r="A126" s="28">
        <v>10</v>
      </c>
      <c r="B126" s="67"/>
      <c r="C126" s="67">
        <v>112</v>
      </c>
      <c r="D126" s="67"/>
      <c r="E126" s="66"/>
      <c r="F126" s="66">
        <v>95</v>
      </c>
      <c r="G126" s="66"/>
      <c r="H126" s="66"/>
      <c r="I126" s="66"/>
      <c r="J126" s="66"/>
      <c r="K126" s="66"/>
      <c r="L126" s="66"/>
      <c r="M126" s="66"/>
      <c r="N126" s="66">
        <v>95</v>
      </c>
      <c r="O126" s="66">
        <v>112</v>
      </c>
      <c r="P126" s="68">
        <v>103.5</v>
      </c>
    </row>
    <row r="127" spans="1:16" ht="16.2" x14ac:dyDescent="0.2">
      <c r="A127" s="28"/>
      <c r="B127" s="67"/>
      <c r="C127" s="67"/>
      <c r="D127" s="67"/>
      <c r="E127" s="66"/>
      <c r="F127" s="66"/>
      <c r="G127" s="66"/>
      <c r="H127" s="66"/>
      <c r="I127" s="66"/>
      <c r="J127" s="66"/>
      <c r="K127" s="66"/>
      <c r="L127" s="66"/>
      <c r="M127" s="66"/>
      <c r="N127" s="66"/>
      <c r="O127" s="66"/>
      <c r="P127" s="68"/>
    </row>
    <row r="128" spans="1:16" ht="16.2" x14ac:dyDescent="0.2">
      <c r="A128" s="28"/>
      <c r="B128" s="67"/>
      <c r="C128" s="67"/>
      <c r="D128" s="67"/>
      <c r="E128" s="66"/>
      <c r="F128" s="66"/>
      <c r="G128" s="66"/>
      <c r="H128" s="66"/>
      <c r="I128" s="66"/>
      <c r="J128" s="66"/>
      <c r="K128" s="66"/>
      <c r="L128" s="66"/>
      <c r="M128" s="66"/>
      <c r="N128" s="66"/>
      <c r="O128" s="66"/>
      <c r="P128" s="68"/>
    </row>
    <row r="129" spans="1:16" ht="16.2" x14ac:dyDescent="0.2">
      <c r="A129" s="28"/>
      <c r="B129" s="67"/>
      <c r="C129" s="67"/>
      <c r="D129" s="67"/>
      <c r="E129" s="66"/>
      <c r="F129" s="66"/>
      <c r="G129" s="66"/>
      <c r="H129" s="66"/>
      <c r="I129" s="66"/>
      <c r="J129" s="66"/>
      <c r="K129" s="66"/>
      <c r="L129" s="66"/>
      <c r="M129" s="66"/>
      <c r="N129" s="66"/>
      <c r="O129" s="66"/>
      <c r="P129" s="68"/>
    </row>
    <row r="130" spans="1:16" ht="16.2" x14ac:dyDescent="0.2">
      <c r="A130" s="28"/>
      <c r="B130" s="67"/>
      <c r="C130" s="67"/>
      <c r="D130" s="67"/>
      <c r="E130" s="66"/>
      <c r="F130" s="66"/>
      <c r="G130" s="66"/>
      <c r="H130" s="66"/>
      <c r="I130" s="66"/>
      <c r="J130" s="66"/>
      <c r="K130" s="66"/>
      <c r="L130" s="66"/>
      <c r="M130" s="66"/>
      <c r="N130" s="66"/>
      <c r="O130" s="66"/>
      <c r="P130" s="68"/>
    </row>
    <row r="131" spans="1:16" ht="16.2" x14ac:dyDescent="0.2">
      <c r="A131" s="28">
        <v>15</v>
      </c>
      <c r="B131" s="67"/>
      <c r="C131" s="67">
        <v>112</v>
      </c>
      <c r="D131" s="67"/>
      <c r="E131" s="66"/>
      <c r="F131" s="66">
        <v>93</v>
      </c>
      <c r="G131" s="66"/>
      <c r="H131" s="66"/>
      <c r="I131" s="66"/>
      <c r="J131" s="66"/>
      <c r="K131" s="66"/>
      <c r="L131" s="66"/>
      <c r="M131" s="66"/>
      <c r="N131" s="66">
        <v>93</v>
      </c>
      <c r="O131" s="66">
        <v>112</v>
      </c>
      <c r="P131" s="68">
        <v>102.5</v>
      </c>
    </row>
    <row r="132" spans="1:16" ht="16.2" x14ac:dyDescent="0.2">
      <c r="A132" s="28"/>
      <c r="B132" s="67"/>
      <c r="C132" s="67"/>
      <c r="D132" s="67"/>
      <c r="E132" s="66"/>
      <c r="F132" s="66"/>
      <c r="G132" s="66"/>
      <c r="H132" s="66"/>
      <c r="I132" s="66"/>
      <c r="J132" s="66"/>
      <c r="K132" s="66"/>
      <c r="L132" s="66"/>
      <c r="M132" s="66"/>
      <c r="N132" s="66"/>
      <c r="O132" s="66"/>
      <c r="P132" s="68"/>
    </row>
    <row r="133" spans="1:16" ht="16.2" x14ac:dyDescent="0.2">
      <c r="A133" s="28"/>
      <c r="B133" s="67"/>
      <c r="C133" s="67"/>
      <c r="D133" s="67"/>
      <c r="E133" s="66"/>
      <c r="F133" s="66"/>
      <c r="G133" s="66"/>
      <c r="H133" s="66"/>
      <c r="I133" s="66"/>
      <c r="J133" s="66"/>
      <c r="K133" s="66"/>
      <c r="L133" s="66"/>
      <c r="M133" s="66"/>
      <c r="N133" s="66"/>
      <c r="O133" s="66"/>
      <c r="P133" s="68"/>
    </row>
    <row r="134" spans="1:16" ht="16.2" x14ac:dyDescent="0.2">
      <c r="A134" s="28"/>
      <c r="B134" s="67"/>
      <c r="C134" s="67"/>
      <c r="D134" s="67"/>
      <c r="E134" s="66"/>
      <c r="F134" s="66"/>
      <c r="G134" s="66"/>
      <c r="H134" s="66"/>
      <c r="I134" s="66"/>
      <c r="J134" s="66"/>
      <c r="K134" s="66"/>
      <c r="L134" s="66"/>
      <c r="M134" s="66"/>
      <c r="N134" s="66"/>
      <c r="O134" s="66"/>
      <c r="P134" s="68"/>
    </row>
    <row r="135" spans="1:16" ht="16.2" x14ac:dyDescent="0.2">
      <c r="A135" s="28"/>
      <c r="B135" s="67"/>
      <c r="C135" s="67"/>
      <c r="D135" s="67"/>
      <c r="E135" s="66"/>
      <c r="F135" s="66"/>
      <c r="G135" s="66"/>
      <c r="H135" s="66"/>
      <c r="I135" s="66"/>
      <c r="J135" s="66"/>
      <c r="K135" s="66"/>
      <c r="L135" s="66"/>
      <c r="M135" s="66"/>
      <c r="N135" s="66"/>
      <c r="O135" s="66"/>
      <c r="P135" s="68"/>
    </row>
    <row r="136" spans="1:16" ht="16.2" x14ac:dyDescent="0.2">
      <c r="A136" s="28">
        <v>20</v>
      </c>
      <c r="B136" s="67"/>
      <c r="C136" s="67">
        <v>108</v>
      </c>
      <c r="D136" s="67"/>
      <c r="E136" s="66"/>
      <c r="F136" s="66">
        <v>90</v>
      </c>
      <c r="G136" s="66"/>
      <c r="H136" s="66"/>
      <c r="I136" s="66"/>
      <c r="J136" s="66"/>
      <c r="K136" s="66"/>
      <c r="L136" s="66"/>
      <c r="M136" s="66"/>
      <c r="N136" s="66">
        <v>90</v>
      </c>
      <c r="O136" s="66">
        <v>108</v>
      </c>
      <c r="P136" s="68">
        <v>99</v>
      </c>
    </row>
    <row r="137" spans="1:16" ht="16.2" x14ac:dyDescent="0.2">
      <c r="A137" s="28"/>
      <c r="B137" s="67"/>
      <c r="C137" s="67"/>
      <c r="D137" s="67"/>
      <c r="E137" s="66"/>
      <c r="F137" s="66"/>
      <c r="G137" s="66"/>
      <c r="H137" s="66"/>
      <c r="I137" s="66"/>
      <c r="J137" s="66"/>
      <c r="K137" s="66"/>
      <c r="L137" s="66"/>
      <c r="M137" s="66"/>
      <c r="N137" s="66"/>
      <c r="O137" s="66"/>
      <c r="P137" s="68"/>
    </row>
    <row r="138" spans="1:16" ht="16.2" x14ac:dyDescent="0.2">
      <c r="A138" s="28"/>
      <c r="B138" s="67"/>
      <c r="C138" s="67"/>
      <c r="D138" s="67"/>
      <c r="E138" s="66"/>
      <c r="F138" s="66"/>
      <c r="G138" s="66"/>
      <c r="H138" s="66"/>
      <c r="I138" s="66"/>
      <c r="J138" s="66"/>
      <c r="K138" s="66"/>
      <c r="L138" s="66"/>
      <c r="M138" s="66"/>
      <c r="N138" s="66"/>
      <c r="O138" s="66"/>
      <c r="P138" s="68"/>
    </row>
    <row r="139" spans="1:16" ht="16.2" x14ac:dyDescent="0.2">
      <c r="A139" s="28"/>
      <c r="B139" s="67"/>
      <c r="C139" s="67"/>
      <c r="D139" s="67"/>
      <c r="E139" s="66"/>
      <c r="F139" s="66"/>
      <c r="G139" s="66"/>
      <c r="H139" s="66"/>
      <c r="I139" s="66"/>
      <c r="J139" s="66"/>
      <c r="K139" s="66"/>
      <c r="L139" s="66"/>
      <c r="M139" s="66"/>
      <c r="N139" s="66"/>
      <c r="O139" s="66"/>
      <c r="P139" s="68"/>
    </row>
    <row r="140" spans="1:16" ht="16.2" x14ac:dyDescent="0.2">
      <c r="A140" s="28"/>
      <c r="B140" s="67"/>
      <c r="C140" s="67"/>
      <c r="D140" s="67"/>
      <c r="E140" s="66"/>
      <c r="F140" s="66"/>
      <c r="G140" s="66"/>
      <c r="H140" s="66"/>
      <c r="I140" s="66"/>
      <c r="J140" s="66"/>
      <c r="K140" s="66"/>
      <c r="L140" s="66"/>
      <c r="M140" s="66"/>
      <c r="N140" s="66"/>
      <c r="O140" s="66"/>
      <c r="P140" s="68"/>
    </row>
    <row r="141" spans="1:16" ht="16.2" x14ac:dyDescent="0.2">
      <c r="A141" s="28" t="s">
        <v>24</v>
      </c>
      <c r="B141" s="67"/>
      <c r="C141" s="67">
        <v>102</v>
      </c>
      <c r="D141" s="67"/>
      <c r="E141" s="66"/>
      <c r="F141" s="66"/>
      <c r="G141" s="66"/>
      <c r="H141" s="66"/>
      <c r="I141" s="66"/>
      <c r="J141" s="66"/>
      <c r="K141" s="66"/>
      <c r="L141" s="66"/>
      <c r="M141" s="66"/>
      <c r="N141" s="66">
        <v>102</v>
      </c>
      <c r="O141" s="66">
        <v>102</v>
      </c>
      <c r="P141" s="68">
        <v>102</v>
      </c>
    </row>
    <row r="142" spans="1:16" ht="16.2" x14ac:dyDescent="0.2">
      <c r="A142" s="28"/>
      <c r="B142" s="67"/>
      <c r="C142" s="67"/>
      <c r="D142" s="67"/>
      <c r="E142" s="66"/>
      <c r="F142" s="66"/>
      <c r="G142" s="66"/>
      <c r="H142" s="66"/>
      <c r="I142" s="66"/>
      <c r="J142" s="66"/>
      <c r="K142" s="66"/>
      <c r="L142" s="66"/>
      <c r="M142" s="66"/>
      <c r="N142" s="66"/>
      <c r="O142" s="66"/>
      <c r="P142" s="68"/>
    </row>
    <row r="143" spans="1:16" ht="16.2" x14ac:dyDescent="0.2">
      <c r="A143" s="28" t="s">
        <v>19</v>
      </c>
      <c r="B143" s="67"/>
      <c r="C143" s="67">
        <v>97</v>
      </c>
      <c r="D143" s="67"/>
      <c r="E143" s="66"/>
      <c r="F143" s="66">
        <v>82</v>
      </c>
      <c r="G143" s="66"/>
      <c r="H143" s="66"/>
      <c r="I143" s="66"/>
      <c r="J143" s="66"/>
      <c r="K143" s="66"/>
      <c r="L143" s="66"/>
      <c r="M143" s="66"/>
      <c r="N143" s="66">
        <v>82</v>
      </c>
      <c r="O143" s="66">
        <v>97</v>
      </c>
      <c r="P143" s="68">
        <v>89.5</v>
      </c>
    </row>
    <row r="145" spans="1:16" ht="21" x14ac:dyDescent="0.25">
      <c r="A145" s="15" t="s">
        <v>85</v>
      </c>
      <c r="B145" s="16"/>
      <c r="C145" s="16"/>
      <c r="D145" s="15"/>
      <c r="E145" s="17"/>
      <c r="F145" s="18" t="s">
        <v>201</v>
      </c>
      <c r="G145" s="18"/>
      <c r="H145" s="16" t="s">
        <v>32</v>
      </c>
      <c r="I145" s="18"/>
      <c r="J145" s="18"/>
      <c r="K145" s="18"/>
      <c r="L145" s="18" t="s">
        <v>79</v>
      </c>
      <c r="M145" s="18"/>
      <c r="N145" s="18"/>
      <c r="O145" s="17"/>
      <c r="P145" s="17"/>
    </row>
    <row r="146" spans="1:16" ht="16.2" x14ac:dyDescent="0.2">
      <c r="A146" s="20"/>
      <c r="B146" s="20"/>
      <c r="C146" s="20"/>
      <c r="D146" s="20"/>
      <c r="E146" s="20"/>
      <c r="F146" s="20"/>
      <c r="G146" s="20"/>
      <c r="H146" s="20"/>
      <c r="I146" s="20"/>
      <c r="J146" s="20"/>
      <c r="K146" s="20"/>
      <c r="L146" s="20"/>
      <c r="M146" s="20"/>
      <c r="N146" s="20"/>
      <c r="O146" s="20"/>
      <c r="P146" s="20"/>
    </row>
    <row r="147" spans="1:16" ht="16.2" x14ac:dyDescent="0.2">
      <c r="A147" s="37" t="s">
        <v>3</v>
      </c>
      <c r="B147" s="38" t="s">
        <v>4</v>
      </c>
      <c r="C147" s="38" t="s">
        <v>5</v>
      </c>
      <c r="D147" s="38" t="s">
        <v>6</v>
      </c>
      <c r="E147" s="38" t="s">
        <v>7</v>
      </c>
      <c r="F147" s="38" t="s">
        <v>8</v>
      </c>
      <c r="G147" s="38" t="s">
        <v>9</v>
      </c>
      <c r="H147" s="38" t="s">
        <v>10</v>
      </c>
      <c r="I147" s="38" t="s">
        <v>11</v>
      </c>
      <c r="J147" s="38" t="s">
        <v>12</v>
      </c>
      <c r="K147" s="38" t="s">
        <v>13</v>
      </c>
      <c r="L147" s="38" t="s">
        <v>14</v>
      </c>
      <c r="M147" s="38" t="s">
        <v>15</v>
      </c>
      <c r="N147" s="38" t="s">
        <v>16</v>
      </c>
      <c r="O147" s="38" t="s">
        <v>17</v>
      </c>
      <c r="P147" s="39" t="s">
        <v>18</v>
      </c>
    </row>
    <row r="148" spans="1:16" ht="16.2" x14ac:dyDescent="0.2">
      <c r="A148" s="23">
        <v>0</v>
      </c>
      <c r="B148" s="63"/>
      <c r="C148" s="64">
        <v>118</v>
      </c>
      <c r="D148" s="64"/>
      <c r="E148" s="65"/>
      <c r="F148" s="65">
        <v>112</v>
      </c>
      <c r="G148" s="65"/>
      <c r="H148" s="65"/>
      <c r="I148" s="65"/>
      <c r="J148" s="65"/>
      <c r="K148" s="65"/>
      <c r="L148" s="65"/>
      <c r="M148" s="65"/>
      <c r="N148" s="65">
        <v>112</v>
      </c>
      <c r="O148" s="65">
        <v>118</v>
      </c>
      <c r="P148" s="63">
        <v>115</v>
      </c>
    </row>
    <row r="149" spans="1:16" ht="16.2" x14ac:dyDescent="0.2">
      <c r="A149" s="27">
        <v>1</v>
      </c>
      <c r="B149" s="67"/>
      <c r="C149" s="67">
        <v>116</v>
      </c>
      <c r="D149" s="67"/>
      <c r="E149" s="66"/>
      <c r="F149" s="66">
        <v>109</v>
      </c>
      <c r="G149" s="66"/>
      <c r="H149" s="66"/>
      <c r="I149" s="66"/>
      <c r="J149" s="66"/>
      <c r="K149" s="66"/>
      <c r="L149" s="66"/>
      <c r="M149" s="66"/>
      <c r="N149" s="66">
        <v>109</v>
      </c>
      <c r="O149" s="66">
        <v>116</v>
      </c>
      <c r="P149" s="67">
        <v>112.5</v>
      </c>
    </row>
    <row r="150" spans="1:16" ht="16.2" x14ac:dyDescent="0.2">
      <c r="A150" s="27">
        <v>2</v>
      </c>
      <c r="B150" s="67"/>
      <c r="C150" s="67">
        <v>115</v>
      </c>
      <c r="D150" s="67"/>
      <c r="E150" s="66"/>
      <c r="F150" s="66">
        <v>102</v>
      </c>
      <c r="G150" s="66"/>
      <c r="H150" s="66"/>
      <c r="I150" s="66"/>
      <c r="J150" s="66"/>
      <c r="K150" s="66"/>
      <c r="L150" s="66"/>
      <c r="M150" s="66"/>
      <c r="N150" s="66">
        <v>102</v>
      </c>
      <c r="O150" s="66">
        <v>115</v>
      </c>
      <c r="P150" s="67">
        <v>108.5</v>
      </c>
    </row>
    <row r="151" spans="1:16" ht="16.2" x14ac:dyDescent="0.2">
      <c r="A151" s="27">
        <v>3</v>
      </c>
      <c r="B151" s="67"/>
      <c r="C151" s="67">
        <v>114</v>
      </c>
      <c r="D151" s="67"/>
      <c r="E151" s="66"/>
      <c r="F151" s="66">
        <v>102</v>
      </c>
      <c r="G151" s="66"/>
      <c r="H151" s="66"/>
      <c r="I151" s="66"/>
      <c r="J151" s="66"/>
      <c r="K151" s="66"/>
      <c r="L151" s="66"/>
      <c r="M151" s="66"/>
      <c r="N151" s="66">
        <v>102</v>
      </c>
      <c r="O151" s="66">
        <v>114</v>
      </c>
      <c r="P151" s="67">
        <v>108</v>
      </c>
    </row>
    <row r="152" spans="1:16" ht="16.2" x14ac:dyDescent="0.2">
      <c r="A152" s="27">
        <v>4</v>
      </c>
      <c r="B152" s="67"/>
      <c r="C152" s="67">
        <v>114</v>
      </c>
      <c r="D152" s="67"/>
      <c r="E152" s="66"/>
      <c r="F152" s="66">
        <v>101</v>
      </c>
      <c r="G152" s="66"/>
      <c r="H152" s="66"/>
      <c r="I152" s="66"/>
      <c r="J152" s="66"/>
      <c r="K152" s="66"/>
      <c r="L152" s="66"/>
      <c r="M152" s="66"/>
      <c r="N152" s="66">
        <v>101</v>
      </c>
      <c r="O152" s="66">
        <v>114</v>
      </c>
      <c r="P152" s="67">
        <v>107.5</v>
      </c>
    </row>
    <row r="153" spans="1:16" ht="16.2" x14ac:dyDescent="0.2">
      <c r="A153" s="27">
        <v>5</v>
      </c>
      <c r="B153" s="67"/>
      <c r="C153" s="67">
        <v>113</v>
      </c>
      <c r="D153" s="67"/>
      <c r="E153" s="66"/>
      <c r="F153" s="66">
        <v>100</v>
      </c>
      <c r="G153" s="66"/>
      <c r="H153" s="66"/>
      <c r="I153" s="66"/>
      <c r="J153" s="66"/>
      <c r="K153" s="66"/>
      <c r="L153" s="66"/>
      <c r="M153" s="66"/>
      <c r="N153" s="66">
        <v>100</v>
      </c>
      <c r="O153" s="66">
        <v>113</v>
      </c>
      <c r="P153" s="67">
        <v>106.5</v>
      </c>
    </row>
    <row r="154" spans="1:16" ht="16.2" x14ac:dyDescent="0.2">
      <c r="A154" s="27">
        <v>6</v>
      </c>
      <c r="B154" s="67"/>
      <c r="C154" s="67">
        <v>112</v>
      </c>
      <c r="D154" s="67"/>
      <c r="E154" s="66"/>
      <c r="F154" s="66">
        <v>100</v>
      </c>
      <c r="G154" s="66"/>
      <c r="H154" s="66"/>
      <c r="I154" s="66"/>
      <c r="J154" s="66"/>
      <c r="K154" s="66"/>
      <c r="L154" s="66"/>
      <c r="M154" s="66"/>
      <c r="N154" s="66">
        <v>100</v>
      </c>
      <c r="O154" s="66">
        <v>112</v>
      </c>
      <c r="P154" s="67">
        <v>106</v>
      </c>
    </row>
    <row r="155" spans="1:16" ht="16.2" x14ac:dyDescent="0.2">
      <c r="A155" s="27">
        <v>7</v>
      </c>
      <c r="B155" s="67"/>
      <c r="C155" s="67">
        <v>112</v>
      </c>
      <c r="D155" s="67"/>
      <c r="E155" s="66"/>
      <c r="F155" s="66">
        <v>99</v>
      </c>
      <c r="G155" s="66"/>
      <c r="H155" s="66"/>
      <c r="I155" s="66"/>
      <c r="J155" s="66"/>
      <c r="K155" s="66"/>
      <c r="L155" s="66"/>
      <c r="M155" s="66"/>
      <c r="N155" s="66">
        <v>99</v>
      </c>
      <c r="O155" s="66">
        <v>112</v>
      </c>
      <c r="P155" s="67">
        <v>105.5</v>
      </c>
    </row>
    <row r="156" spans="1:16" ht="16.2" x14ac:dyDescent="0.2">
      <c r="A156" s="27">
        <v>8</v>
      </c>
      <c r="B156" s="67"/>
      <c r="C156" s="67">
        <v>112</v>
      </c>
      <c r="D156" s="67"/>
      <c r="E156" s="66"/>
      <c r="F156" s="66">
        <v>99</v>
      </c>
      <c r="G156" s="66"/>
      <c r="H156" s="66"/>
      <c r="I156" s="66"/>
      <c r="J156" s="66"/>
      <c r="K156" s="66"/>
      <c r="L156" s="66"/>
      <c r="M156" s="66"/>
      <c r="N156" s="66">
        <v>99</v>
      </c>
      <c r="O156" s="66">
        <v>112</v>
      </c>
      <c r="P156" s="67">
        <v>105.5</v>
      </c>
    </row>
    <row r="157" spans="1:16" ht="16.2" x14ac:dyDescent="0.2">
      <c r="A157" s="27">
        <v>9</v>
      </c>
      <c r="B157" s="67"/>
      <c r="C157" s="67">
        <v>112</v>
      </c>
      <c r="D157" s="67"/>
      <c r="E157" s="66"/>
      <c r="F157" s="66">
        <v>99</v>
      </c>
      <c r="G157" s="66"/>
      <c r="H157" s="66"/>
      <c r="I157" s="66"/>
      <c r="J157" s="66"/>
      <c r="K157" s="66"/>
      <c r="L157" s="66"/>
      <c r="M157" s="66"/>
      <c r="N157" s="66">
        <v>99</v>
      </c>
      <c r="O157" s="66">
        <v>112</v>
      </c>
      <c r="P157" s="67">
        <v>105.5</v>
      </c>
    </row>
    <row r="158" spans="1:16" ht="16.2" x14ac:dyDescent="0.2">
      <c r="A158" s="27">
        <v>10</v>
      </c>
      <c r="B158" s="67"/>
      <c r="C158" s="67">
        <v>111</v>
      </c>
      <c r="D158" s="67"/>
      <c r="E158" s="66"/>
      <c r="F158" s="66">
        <v>98</v>
      </c>
      <c r="G158" s="66"/>
      <c r="H158" s="66"/>
      <c r="I158" s="66"/>
      <c r="J158" s="66"/>
      <c r="K158" s="66"/>
      <c r="L158" s="66"/>
      <c r="M158" s="66"/>
      <c r="N158" s="66">
        <v>98</v>
      </c>
      <c r="O158" s="66">
        <v>111</v>
      </c>
      <c r="P158" s="67">
        <v>104.5</v>
      </c>
    </row>
    <row r="159" spans="1:16" ht="16.2" x14ac:dyDescent="0.2">
      <c r="A159" s="27"/>
      <c r="B159" s="67"/>
      <c r="C159" s="67"/>
      <c r="D159" s="67"/>
      <c r="E159" s="66"/>
      <c r="F159" s="66"/>
      <c r="G159" s="66"/>
      <c r="H159" s="66"/>
      <c r="I159" s="66"/>
      <c r="J159" s="66"/>
      <c r="K159" s="66"/>
      <c r="L159" s="66"/>
      <c r="M159" s="66"/>
      <c r="N159" s="66"/>
      <c r="O159" s="66"/>
      <c r="P159" s="67"/>
    </row>
    <row r="160" spans="1:16" ht="16.2" x14ac:dyDescent="0.2">
      <c r="A160" s="27"/>
      <c r="B160" s="67"/>
      <c r="C160" s="67"/>
      <c r="D160" s="67"/>
      <c r="E160" s="66"/>
      <c r="F160" s="66"/>
      <c r="G160" s="66"/>
      <c r="H160" s="66"/>
      <c r="I160" s="66"/>
      <c r="J160" s="66"/>
      <c r="K160" s="66"/>
      <c r="L160" s="66"/>
      <c r="M160" s="66"/>
      <c r="N160" s="66"/>
      <c r="O160" s="66"/>
      <c r="P160" s="67"/>
    </row>
    <row r="161" spans="1:16" ht="16.2" x14ac:dyDescent="0.2">
      <c r="A161" s="27"/>
      <c r="B161" s="67"/>
      <c r="C161" s="67"/>
      <c r="D161" s="67"/>
      <c r="E161" s="66"/>
      <c r="F161" s="66"/>
      <c r="G161" s="66"/>
      <c r="H161" s="66"/>
      <c r="I161" s="66"/>
      <c r="J161" s="66"/>
      <c r="K161" s="66"/>
      <c r="L161" s="66"/>
      <c r="M161" s="66"/>
      <c r="N161" s="66"/>
      <c r="O161" s="66"/>
      <c r="P161" s="67"/>
    </row>
    <row r="162" spans="1:16" ht="16.2" x14ac:dyDescent="0.2">
      <c r="A162" s="27"/>
      <c r="B162" s="67"/>
      <c r="C162" s="67"/>
      <c r="D162" s="67"/>
      <c r="E162" s="66"/>
      <c r="F162" s="66"/>
      <c r="G162" s="66"/>
      <c r="H162" s="66"/>
      <c r="I162" s="66"/>
      <c r="J162" s="66"/>
      <c r="K162" s="66"/>
      <c r="L162" s="66"/>
      <c r="M162" s="66"/>
      <c r="N162" s="66"/>
      <c r="O162" s="66"/>
      <c r="P162" s="67"/>
    </row>
    <row r="163" spans="1:16" ht="16.2" x14ac:dyDescent="0.2">
      <c r="A163" s="27">
        <v>15</v>
      </c>
      <c r="B163" s="67"/>
      <c r="C163" s="67">
        <v>111</v>
      </c>
      <c r="D163" s="67"/>
      <c r="E163" s="66"/>
      <c r="F163" s="66">
        <v>98</v>
      </c>
      <c r="G163" s="66"/>
      <c r="H163" s="66"/>
      <c r="I163" s="66"/>
      <c r="J163" s="66"/>
      <c r="K163" s="66"/>
      <c r="L163" s="66"/>
      <c r="M163" s="66"/>
      <c r="N163" s="66">
        <v>98</v>
      </c>
      <c r="O163" s="66">
        <v>111</v>
      </c>
      <c r="P163" s="67">
        <v>104.5</v>
      </c>
    </row>
    <row r="164" spans="1:16" ht="16.2" x14ac:dyDescent="0.2">
      <c r="A164" s="28"/>
      <c r="B164" s="67"/>
      <c r="C164" s="67"/>
      <c r="D164" s="67"/>
      <c r="E164" s="66"/>
      <c r="F164" s="66"/>
      <c r="G164" s="66"/>
      <c r="H164" s="66"/>
      <c r="I164" s="66"/>
      <c r="J164" s="66"/>
      <c r="K164" s="66"/>
      <c r="L164" s="66"/>
      <c r="M164" s="66"/>
      <c r="N164" s="66"/>
      <c r="O164" s="66"/>
      <c r="P164" s="67"/>
    </row>
    <row r="165" spans="1:16" ht="16.2" x14ac:dyDescent="0.2">
      <c r="A165" s="28"/>
      <c r="B165" s="67"/>
      <c r="C165" s="67"/>
      <c r="D165" s="67"/>
      <c r="E165" s="66"/>
      <c r="F165" s="66"/>
      <c r="G165" s="66"/>
      <c r="H165" s="66"/>
      <c r="I165" s="66"/>
      <c r="J165" s="66"/>
      <c r="K165" s="66"/>
      <c r="L165" s="66"/>
      <c r="M165" s="66"/>
      <c r="N165" s="66"/>
      <c r="O165" s="66"/>
      <c r="P165" s="67"/>
    </row>
    <row r="166" spans="1:16" ht="16.2" x14ac:dyDescent="0.2">
      <c r="A166" s="28"/>
      <c r="B166" s="67"/>
      <c r="C166" s="67"/>
      <c r="D166" s="67"/>
      <c r="E166" s="66"/>
      <c r="F166" s="66"/>
      <c r="G166" s="66"/>
      <c r="H166" s="66"/>
      <c r="I166" s="66"/>
      <c r="J166" s="66"/>
      <c r="K166" s="66"/>
      <c r="L166" s="66"/>
      <c r="M166" s="66"/>
      <c r="N166" s="66"/>
      <c r="O166" s="66"/>
      <c r="P166" s="67"/>
    </row>
    <row r="167" spans="1:16" ht="16.2" x14ac:dyDescent="0.2">
      <c r="A167" s="27"/>
      <c r="B167" s="67"/>
      <c r="C167" s="67"/>
      <c r="D167" s="67"/>
      <c r="E167" s="66"/>
      <c r="F167" s="66"/>
      <c r="G167" s="66"/>
      <c r="H167" s="66"/>
      <c r="I167" s="66"/>
      <c r="J167" s="66"/>
      <c r="K167" s="66"/>
      <c r="L167" s="66"/>
      <c r="M167" s="66"/>
      <c r="N167" s="66"/>
      <c r="O167" s="66"/>
      <c r="P167" s="67"/>
    </row>
    <row r="168" spans="1:16" ht="16.2" x14ac:dyDescent="0.2">
      <c r="A168" s="27" t="s">
        <v>33</v>
      </c>
      <c r="B168" s="67"/>
      <c r="C168" s="67">
        <v>109</v>
      </c>
      <c r="D168" s="67"/>
      <c r="E168" s="66"/>
      <c r="F168" s="66">
        <v>98</v>
      </c>
      <c r="G168" s="66"/>
      <c r="H168" s="66"/>
      <c r="I168" s="66"/>
      <c r="J168" s="66"/>
      <c r="K168" s="66"/>
      <c r="L168" s="66"/>
      <c r="M168" s="66"/>
      <c r="N168" s="66">
        <v>98</v>
      </c>
      <c r="O168" s="66">
        <v>109</v>
      </c>
      <c r="P168" s="67">
        <v>103.5</v>
      </c>
    </row>
    <row r="170" spans="1:16" ht="21" x14ac:dyDescent="0.25">
      <c r="A170" s="15" t="s">
        <v>86</v>
      </c>
      <c r="B170" s="16"/>
      <c r="C170" s="16"/>
      <c r="D170" s="15"/>
      <c r="E170" s="17"/>
      <c r="F170" s="18" t="s">
        <v>201</v>
      </c>
      <c r="G170" s="18"/>
      <c r="H170" s="16" t="s">
        <v>35</v>
      </c>
      <c r="I170" s="18"/>
      <c r="J170" s="18"/>
      <c r="K170" s="18"/>
      <c r="L170" s="18" t="s">
        <v>79</v>
      </c>
      <c r="M170" s="18"/>
      <c r="N170" s="17"/>
      <c r="O170" s="17"/>
      <c r="P170" s="17"/>
    </row>
    <row r="171" spans="1:16" ht="16.2" x14ac:dyDescent="0.2">
      <c r="A171" s="20"/>
      <c r="B171" s="20"/>
      <c r="C171" s="20"/>
      <c r="D171" s="20"/>
      <c r="E171" s="20"/>
      <c r="F171" s="20"/>
      <c r="G171" s="20"/>
      <c r="H171" s="20"/>
      <c r="I171" s="20"/>
      <c r="J171" s="20"/>
      <c r="K171" s="20"/>
      <c r="L171" s="20"/>
      <c r="M171" s="20"/>
      <c r="N171" s="20"/>
      <c r="O171" s="20"/>
      <c r="P171" s="20"/>
    </row>
    <row r="172" spans="1:16" ht="16.2" x14ac:dyDescent="0.2">
      <c r="A172" s="21" t="s">
        <v>3</v>
      </c>
      <c r="B172" s="22" t="s">
        <v>4</v>
      </c>
      <c r="C172" s="22" t="s">
        <v>5</v>
      </c>
      <c r="D172" s="22" t="s">
        <v>6</v>
      </c>
      <c r="E172" s="22" t="s">
        <v>7</v>
      </c>
      <c r="F172" s="22" t="s">
        <v>8</v>
      </c>
      <c r="G172" s="22" t="s">
        <v>9</v>
      </c>
      <c r="H172" s="22" t="s">
        <v>10</v>
      </c>
      <c r="I172" s="22" t="s">
        <v>11</v>
      </c>
      <c r="J172" s="22" t="s">
        <v>12</v>
      </c>
      <c r="K172" s="22" t="s">
        <v>13</v>
      </c>
      <c r="L172" s="22" t="s">
        <v>14</v>
      </c>
      <c r="M172" s="22" t="s">
        <v>15</v>
      </c>
      <c r="N172" s="22" t="s">
        <v>16</v>
      </c>
      <c r="O172" s="22" t="s">
        <v>17</v>
      </c>
      <c r="P172" s="22" t="s">
        <v>18</v>
      </c>
    </row>
    <row r="173" spans="1:16" ht="16.2" x14ac:dyDescent="0.2">
      <c r="A173" s="23">
        <v>0</v>
      </c>
      <c r="B173" s="63"/>
      <c r="C173" s="64">
        <v>112</v>
      </c>
      <c r="D173" s="64"/>
      <c r="E173" s="65"/>
      <c r="F173" s="65">
        <v>113</v>
      </c>
      <c r="G173" s="65"/>
      <c r="H173" s="65"/>
      <c r="I173" s="65"/>
      <c r="J173" s="65"/>
      <c r="K173" s="65"/>
      <c r="L173" s="65"/>
      <c r="M173" s="65">
        <v>73</v>
      </c>
      <c r="N173" s="65">
        <v>73</v>
      </c>
      <c r="O173" s="65">
        <v>113</v>
      </c>
      <c r="P173" s="63">
        <v>99.333333333333329</v>
      </c>
    </row>
    <row r="174" spans="1:16" ht="16.2" x14ac:dyDescent="0.2">
      <c r="A174" s="27">
        <v>1</v>
      </c>
      <c r="B174" s="67"/>
      <c r="C174" s="67">
        <v>113</v>
      </c>
      <c r="D174" s="67"/>
      <c r="E174" s="66"/>
      <c r="F174" s="66">
        <v>111</v>
      </c>
      <c r="G174" s="66"/>
      <c r="H174" s="66"/>
      <c r="I174" s="66"/>
      <c r="J174" s="66"/>
      <c r="K174" s="66"/>
      <c r="L174" s="66"/>
      <c r="M174" s="66">
        <v>74</v>
      </c>
      <c r="N174" s="66">
        <v>74</v>
      </c>
      <c r="O174" s="66">
        <v>113</v>
      </c>
      <c r="P174" s="68">
        <v>99.333333333333329</v>
      </c>
    </row>
    <row r="175" spans="1:16" ht="16.2" x14ac:dyDescent="0.2">
      <c r="A175" s="27">
        <v>2</v>
      </c>
      <c r="B175" s="67"/>
      <c r="C175" s="67">
        <v>113</v>
      </c>
      <c r="D175" s="67"/>
      <c r="E175" s="66"/>
      <c r="F175" s="66">
        <v>110</v>
      </c>
      <c r="G175" s="66"/>
      <c r="H175" s="66"/>
      <c r="I175" s="66"/>
      <c r="J175" s="66"/>
      <c r="K175" s="66"/>
      <c r="L175" s="66"/>
      <c r="M175" s="66">
        <v>73</v>
      </c>
      <c r="N175" s="66">
        <v>73</v>
      </c>
      <c r="O175" s="66">
        <v>113</v>
      </c>
      <c r="P175" s="68">
        <v>98.666666666666671</v>
      </c>
    </row>
    <row r="176" spans="1:16" ht="16.2" x14ac:dyDescent="0.2">
      <c r="A176" s="27">
        <v>3</v>
      </c>
      <c r="B176" s="67"/>
      <c r="C176" s="67">
        <v>113</v>
      </c>
      <c r="D176" s="67"/>
      <c r="E176" s="66"/>
      <c r="F176" s="66">
        <v>109</v>
      </c>
      <c r="G176" s="66"/>
      <c r="H176" s="66"/>
      <c r="I176" s="66"/>
      <c r="J176" s="66"/>
      <c r="K176" s="66"/>
      <c r="L176" s="66"/>
      <c r="M176" s="66">
        <v>73</v>
      </c>
      <c r="N176" s="66">
        <v>73</v>
      </c>
      <c r="O176" s="66">
        <v>113</v>
      </c>
      <c r="P176" s="68">
        <v>98.333333333333329</v>
      </c>
    </row>
    <row r="177" spans="1:16" ht="16.2" x14ac:dyDescent="0.2">
      <c r="A177" s="27">
        <v>4</v>
      </c>
      <c r="B177" s="67"/>
      <c r="C177" s="67">
        <v>112</v>
      </c>
      <c r="D177" s="67"/>
      <c r="E177" s="66"/>
      <c r="F177" s="66">
        <v>106</v>
      </c>
      <c r="G177" s="66"/>
      <c r="H177" s="66"/>
      <c r="I177" s="66"/>
      <c r="J177" s="66"/>
      <c r="K177" s="66"/>
      <c r="L177" s="66"/>
      <c r="M177" s="66">
        <v>73</v>
      </c>
      <c r="N177" s="66">
        <v>73</v>
      </c>
      <c r="O177" s="66">
        <v>112</v>
      </c>
      <c r="P177" s="68">
        <v>97</v>
      </c>
    </row>
    <row r="178" spans="1:16" ht="16.2" x14ac:dyDescent="0.2">
      <c r="A178" s="27">
        <v>5</v>
      </c>
      <c r="B178" s="67"/>
      <c r="C178" s="67">
        <v>112</v>
      </c>
      <c r="D178" s="67"/>
      <c r="E178" s="66"/>
      <c r="F178" s="66">
        <v>103</v>
      </c>
      <c r="G178" s="66"/>
      <c r="H178" s="66"/>
      <c r="I178" s="66"/>
      <c r="J178" s="66"/>
      <c r="K178" s="66"/>
      <c r="L178" s="66"/>
      <c r="M178" s="66">
        <v>72</v>
      </c>
      <c r="N178" s="66">
        <v>72</v>
      </c>
      <c r="O178" s="66">
        <v>112</v>
      </c>
      <c r="P178" s="68">
        <v>95.666666666666671</v>
      </c>
    </row>
    <row r="179" spans="1:16" ht="16.2" x14ac:dyDescent="0.2">
      <c r="A179" s="27">
        <v>6</v>
      </c>
      <c r="B179" s="67"/>
      <c r="C179" s="67">
        <v>111</v>
      </c>
      <c r="D179" s="67"/>
      <c r="E179" s="66"/>
      <c r="F179" s="66">
        <v>101</v>
      </c>
      <c r="G179" s="66"/>
      <c r="H179" s="66"/>
      <c r="I179" s="66"/>
      <c r="J179" s="66"/>
      <c r="K179" s="66"/>
      <c r="L179" s="66"/>
      <c r="M179" s="66">
        <v>73</v>
      </c>
      <c r="N179" s="66">
        <v>73</v>
      </c>
      <c r="O179" s="66">
        <v>111</v>
      </c>
      <c r="P179" s="68">
        <v>95</v>
      </c>
    </row>
    <row r="180" spans="1:16" ht="16.2" x14ac:dyDescent="0.2">
      <c r="A180" s="27">
        <v>7</v>
      </c>
      <c r="B180" s="67"/>
      <c r="C180" s="67">
        <v>110</v>
      </c>
      <c r="D180" s="67"/>
      <c r="E180" s="66"/>
      <c r="F180" s="66"/>
      <c r="G180" s="66"/>
      <c r="H180" s="66"/>
      <c r="I180" s="66"/>
      <c r="J180" s="66"/>
      <c r="K180" s="66"/>
      <c r="L180" s="66"/>
      <c r="M180" s="66"/>
      <c r="N180" s="66">
        <v>110</v>
      </c>
      <c r="O180" s="66">
        <v>110</v>
      </c>
      <c r="P180" s="68">
        <v>110</v>
      </c>
    </row>
    <row r="181" spans="1:16" ht="16.2" x14ac:dyDescent="0.2">
      <c r="A181" s="27">
        <v>8</v>
      </c>
      <c r="B181" s="67"/>
      <c r="C181" s="67"/>
      <c r="D181" s="67"/>
      <c r="E181" s="66"/>
      <c r="F181" s="66"/>
      <c r="G181" s="66"/>
      <c r="H181" s="66"/>
      <c r="I181" s="66"/>
      <c r="J181" s="66"/>
      <c r="K181" s="66"/>
      <c r="L181" s="66"/>
      <c r="M181" s="66"/>
      <c r="N181" s="66"/>
      <c r="O181" s="66"/>
      <c r="P181" s="68"/>
    </row>
    <row r="182" spans="1:16" ht="16.2" x14ac:dyDescent="0.2">
      <c r="A182" s="27">
        <v>9</v>
      </c>
      <c r="B182" s="67"/>
      <c r="C182" s="67"/>
      <c r="D182" s="67"/>
      <c r="E182" s="66"/>
      <c r="F182" s="66"/>
      <c r="G182" s="66"/>
      <c r="H182" s="66"/>
      <c r="I182" s="66"/>
      <c r="J182" s="66"/>
      <c r="K182" s="66"/>
      <c r="L182" s="66"/>
      <c r="M182" s="66"/>
      <c r="N182" s="66"/>
      <c r="O182" s="66"/>
      <c r="P182" s="68"/>
    </row>
    <row r="183" spans="1:16" ht="16.2" x14ac:dyDescent="0.2">
      <c r="A183" s="27">
        <v>10</v>
      </c>
      <c r="B183" s="67"/>
      <c r="C183" s="67"/>
      <c r="D183" s="67"/>
      <c r="E183" s="66"/>
      <c r="F183" s="66"/>
      <c r="G183" s="66"/>
      <c r="H183" s="66"/>
      <c r="I183" s="66"/>
      <c r="J183" s="66"/>
      <c r="K183" s="66"/>
      <c r="L183" s="66"/>
      <c r="M183" s="66"/>
      <c r="N183" s="66"/>
      <c r="O183" s="66"/>
      <c r="P183" s="68"/>
    </row>
    <row r="184" spans="1:16" ht="16.2" x14ac:dyDescent="0.2">
      <c r="A184" s="29"/>
      <c r="B184" s="67"/>
      <c r="C184" s="67"/>
      <c r="D184" s="67"/>
      <c r="E184" s="66"/>
      <c r="F184" s="66"/>
      <c r="G184" s="66"/>
      <c r="H184" s="66"/>
      <c r="I184" s="66"/>
      <c r="J184" s="66"/>
      <c r="K184" s="66"/>
      <c r="L184" s="66"/>
      <c r="M184" s="66"/>
      <c r="N184" s="66"/>
      <c r="O184" s="66"/>
      <c r="P184" s="68"/>
    </row>
    <row r="185" spans="1:16" ht="16.2" x14ac:dyDescent="0.2">
      <c r="A185" s="27" t="s">
        <v>19</v>
      </c>
      <c r="B185" s="67"/>
      <c r="C185" s="67">
        <v>109</v>
      </c>
      <c r="D185" s="67"/>
      <c r="E185" s="66"/>
      <c r="F185" s="66">
        <v>100</v>
      </c>
      <c r="G185" s="66"/>
      <c r="H185" s="66"/>
      <c r="I185" s="66"/>
      <c r="J185" s="66"/>
      <c r="K185" s="66"/>
      <c r="L185" s="66"/>
      <c r="M185" s="66">
        <v>74</v>
      </c>
      <c r="N185" s="66">
        <v>74</v>
      </c>
      <c r="O185" s="66">
        <v>109</v>
      </c>
      <c r="P185" s="68">
        <v>94.333333333333329</v>
      </c>
    </row>
    <row r="187" spans="1:16" ht="21" x14ac:dyDescent="0.25">
      <c r="A187" s="15" t="s">
        <v>87</v>
      </c>
      <c r="B187" s="16"/>
      <c r="C187" s="16"/>
      <c r="D187" s="15"/>
      <c r="E187" s="18"/>
      <c r="F187" s="18" t="s">
        <v>201</v>
      </c>
      <c r="G187" s="40"/>
      <c r="H187" s="16"/>
      <c r="I187" s="16"/>
      <c r="J187" s="41" t="s">
        <v>37</v>
      </c>
      <c r="K187" s="18"/>
      <c r="L187" s="18" t="s">
        <v>79</v>
      </c>
      <c r="M187" s="18"/>
      <c r="N187" s="17"/>
      <c r="O187" s="17"/>
      <c r="P187" s="17"/>
    </row>
    <row r="188" spans="1:16" ht="16.2" x14ac:dyDescent="0.2">
      <c r="A188" s="20"/>
      <c r="B188" s="20"/>
      <c r="C188" s="20"/>
      <c r="D188" s="20"/>
      <c r="E188" s="20"/>
      <c r="F188" s="20"/>
      <c r="G188" s="20"/>
      <c r="H188" s="20"/>
      <c r="I188" s="20"/>
      <c r="J188" s="20"/>
      <c r="K188" s="20"/>
      <c r="L188" s="20"/>
      <c r="M188" s="20"/>
      <c r="N188" s="20"/>
      <c r="O188" s="20"/>
      <c r="P188" s="20"/>
    </row>
    <row r="189" spans="1:16" ht="16.2" x14ac:dyDescent="0.2">
      <c r="A189" s="21" t="s">
        <v>3</v>
      </c>
      <c r="B189" s="22" t="s">
        <v>4</v>
      </c>
      <c r="C189" s="22" t="s">
        <v>5</v>
      </c>
      <c r="D189" s="22" t="s">
        <v>6</v>
      </c>
      <c r="E189" s="22" t="s">
        <v>7</v>
      </c>
      <c r="F189" s="22" t="s">
        <v>8</v>
      </c>
      <c r="G189" s="22" t="s">
        <v>9</v>
      </c>
      <c r="H189" s="22" t="s">
        <v>10</v>
      </c>
      <c r="I189" s="22" t="s">
        <v>11</v>
      </c>
      <c r="J189" s="22" t="s">
        <v>12</v>
      </c>
      <c r="K189" s="22" t="s">
        <v>13</v>
      </c>
      <c r="L189" s="22" t="s">
        <v>14</v>
      </c>
      <c r="M189" s="22" t="s">
        <v>15</v>
      </c>
      <c r="N189" s="22" t="s">
        <v>16</v>
      </c>
      <c r="O189" s="22" t="s">
        <v>17</v>
      </c>
      <c r="P189" s="22" t="s">
        <v>18</v>
      </c>
    </row>
    <row r="190" spans="1:16" ht="16.2" x14ac:dyDescent="0.2">
      <c r="A190" s="23">
        <v>0</v>
      </c>
      <c r="B190" s="63"/>
      <c r="C190" s="64">
        <v>115</v>
      </c>
      <c r="D190" s="64"/>
      <c r="E190" s="65"/>
      <c r="F190" s="65">
        <v>106</v>
      </c>
      <c r="G190" s="65"/>
      <c r="H190" s="65"/>
      <c r="I190" s="65"/>
      <c r="J190" s="65"/>
      <c r="K190" s="65"/>
      <c r="L190" s="65"/>
      <c r="M190" s="65">
        <v>71</v>
      </c>
      <c r="N190" s="65">
        <v>71</v>
      </c>
      <c r="O190" s="65">
        <v>115</v>
      </c>
      <c r="P190" s="63">
        <v>97.333333333333329</v>
      </c>
    </row>
    <row r="191" spans="1:16" ht="16.2" x14ac:dyDescent="0.2">
      <c r="A191" s="27">
        <v>1</v>
      </c>
      <c r="B191" s="66"/>
      <c r="C191" s="66">
        <v>115</v>
      </c>
      <c r="D191" s="66"/>
      <c r="E191" s="66"/>
      <c r="F191" s="66">
        <v>105</v>
      </c>
      <c r="G191" s="66"/>
      <c r="H191" s="66"/>
      <c r="I191" s="66"/>
      <c r="J191" s="66"/>
      <c r="K191" s="66"/>
      <c r="L191" s="66"/>
      <c r="M191" s="66">
        <v>72</v>
      </c>
      <c r="N191" s="66">
        <v>72</v>
      </c>
      <c r="O191" s="66">
        <v>115</v>
      </c>
      <c r="P191" s="67">
        <v>97.333333333333329</v>
      </c>
    </row>
    <row r="192" spans="1:16" ht="16.2" x14ac:dyDescent="0.2">
      <c r="A192" s="27">
        <v>2</v>
      </c>
      <c r="B192" s="66"/>
      <c r="C192" s="66">
        <v>114</v>
      </c>
      <c r="D192" s="66"/>
      <c r="E192" s="66"/>
      <c r="F192" s="66">
        <v>105</v>
      </c>
      <c r="G192" s="66"/>
      <c r="H192" s="66"/>
      <c r="I192" s="66"/>
      <c r="J192" s="66"/>
      <c r="K192" s="66"/>
      <c r="L192" s="66"/>
      <c r="M192" s="66">
        <v>71</v>
      </c>
      <c r="N192" s="66">
        <v>71</v>
      </c>
      <c r="O192" s="66">
        <v>114</v>
      </c>
      <c r="P192" s="67">
        <v>96.666666666666671</v>
      </c>
    </row>
    <row r="193" spans="1:16" ht="16.2" x14ac:dyDescent="0.2">
      <c r="A193" s="27">
        <v>3</v>
      </c>
      <c r="B193" s="66"/>
      <c r="C193" s="66">
        <v>114</v>
      </c>
      <c r="D193" s="66"/>
      <c r="E193" s="66"/>
      <c r="F193" s="66">
        <v>104</v>
      </c>
      <c r="G193" s="66"/>
      <c r="H193" s="66"/>
      <c r="I193" s="66"/>
      <c r="J193" s="66"/>
      <c r="K193" s="66"/>
      <c r="L193" s="66"/>
      <c r="M193" s="66">
        <v>73</v>
      </c>
      <c r="N193" s="66">
        <v>73</v>
      </c>
      <c r="O193" s="66">
        <v>114</v>
      </c>
      <c r="P193" s="67">
        <v>97</v>
      </c>
    </row>
    <row r="194" spans="1:16" ht="16.2" x14ac:dyDescent="0.2">
      <c r="A194" s="27">
        <v>4</v>
      </c>
      <c r="B194" s="66"/>
      <c r="C194" s="66">
        <v>113</v>
      </c>
      <c r="D194" s="66"/>
      <c r="E194" s="66"/>
      <c r="F194" s="66">
        <v>104</v>
      </c>
      <c r="G194" s="66"/>
      <c r="H194" s="66"/>
      <c r="I194" s="66"/>
      <c r="J194" s="66"/>
      <c r="K194" s="66"/>
      <c r="L194" s="66"/>
      <c r="M194" s="66">
        <v>72</v>
      </c>
      <c r="N194" s="66">
        <v>72</v>
      </c>
      <c r="O194" s="66">
        <v>113</v>
      </c>
      <c r="P194" s="67">
        <v>96.333333333333329</v>
      </c>
    </row>
    <row r="195" spans="1:16" ht="16.2" x14ac:dyDescent="0.2">
      <c r="A195" s="27">
        <v>5</v>
      </c>
      <c r="B195" s="66"/>
      <c r="C195" s="66">
        <v>113</v>
      </c>
      <c r="D195" s="66"/>
      <c r="E195" s="66"/>
      <c r="F195" s="66"/>
      <c r="G195" s="66"/>
      <c r="H195" s="66"/>
      <c r="I195" s="66"/>
      <c r="J195" s="66"/>
      <c r="K195" s="66"/>
      <c r="L195" s="66"/>
      <c r="M195" s="66">
        <v>72</v>
      </c>
      <c r="N195" s="66">
        <v>72</v>
      </c>
      <c r="O195" s="66">
        <v>113</v>
      </c>
      <c r="P195" s="67">
        <v>92.5</v>
      </c>
    </row>
    <row r="196" spans="1:16" ht="16.2" x14ac:dyDescent="0.2">
      <c r="A196" s="27">
        <v>6</v>
      </c>
      <c r="B196" s="66"/>
      <c r="C196" s="66">
        <v>112</v>
      </c>
      <c r="D196" s="66"/>
      <c r="E196" s="66"/>
      <c r="F196" s="66"/>
      <c r="G196" s="66"/>
      <c r="H196" s="66"/>
      <c r="I196" s="66"/>
      <c r="J196" s="66"/>
      <c r="K196" s="66"/>
      <c r="L196" s="66"/>
      <c r="M196" s="66">
        <v>71</v>
      </c>
      <c r="N196" s="66">
        <v>71</v>
      </c>
      <c r="O196" s="66">
        <v>112</v>
      </c>
      <c r="P196" s="67">
        <v>91.5</v>
      </c>
    </row>
    <row r="197" spans="1:16" ht="16.2" x14ac:dyDescent="0.2">
      <c r="A197" s="27">
        <v>7</v>
      </c>
      <c r="B197" s="66"/>
      <c r="C197" s="66">
        <v>112</v>
      </c>
      <c r="D197" s="66"/>
      <c r="E197" s="66"/>
      <c r="F197" s="66"/>
      <c r="G197" s="66"/>
      <c r="H197" s="66"/>
      <c r="I197" s="66"/>
      <c r="J197" s="66"/>
      <c r="K197" s="66"/>
      <c r="L197" s="66"/>
      <c r="M197" s="66"/>
      <c r="N197" s="66">
        <v>112</v>
      </c>
      <c r="O197" s="66">
        <v>112</v>
      </c>
      <c r="P197" s="67">
        <v>112</v>
      </c>
    </row>
    <row r="198" spans="1:16" ht="16.2" x14ac:dyDescent="0.2">
      <c r="A198" s="27">
        <v>8</v>
      </c>
      <c r="B198" s="66"/>
      <c r="C198" s="66">
        <v>111</v>
      </c>
      <c r="D198" s="66"/>
      <c r="E198" s="66"/>
      <c r="F198" s="66"/>
      <c r="G198" s="66"/>
      <c r="H198" s="66"/>
      <c r="I198" s="66"/>
      <c r="J198" s="66"/>
      <c r="K198" s="66"/>
      <c r="L198" s="66"/>
      <c r="M198" s="66"/>
      <c r="N198" s="66">
        <v>111</v>
      </c>
      <c r="O198" s="66">
        <v>111</v>
      </c>
      <c r="P198" s="67">
        <v>111</v>
      </c>
    </row>
    <row r="199" spans="1:16" ht="16.2" x14ac:dyDescent="0.2">
      <c r="A199" s="27">
        <v>9</v>
      </c>
      <c r="B199" s="66"/>
      <c r="C199" s="66">
        <v>111</v>
      </c>
      <c r="D199" s="66"/>
      <c r="E199" s="66"/>
      <c r="F199" s="66"/>
      <c r="G199" s="66"/>
      <c r="H199" s="66"/>
      <c r="I199" s="66"/>
      <c r="J199" s="66"/>
      <c r="K199" s="66"/>
      <c r="L199" s="66"/>
      <c r="M199" s="66"/>
      <c r="N199" s="66">
        <v>111</v>
      </c>
      <c r="O199" s="66">
        <v>111</v>
      </c>
      <c r="P199" s="67">
        <v>111</v>
      </c>
    </row>
    <row r="200" spans="1:16" ht="16.2" x14ac:dyDescent="0.2">
      <c r="A200" s="27">
        <v>10</v>
      </c>
      <c r="B200" s="66"/>
      <c r="C200" s="66">
        <v>110</v>
      </c>
      <c r="D200" s="66"/>
      <c r="E200" s="66"/>
      <c r="F200" s="66"/>
      <c r="G200" s="66"/>
      <c r="H200" s="66"/>
      <c r="I200" s="66"/>
      <c r="J200" s="66"/>
      <c r="K200" s="66"/>
      <c r="L200" s="66"/>
      <c r="M200" s="66"/>
      <c r="N200" s="66">
        <v>110</v>
      </c>
      <c r="O200" s="66">
        <v>110</v>
      </c>
      <c r="P200" s="67">
        <v>110</v>
      </c>
    </row>
    <row r="201" spans="1:16" ht="16.2" x14ac:dyDescent="0.2">
      <c r="A201" s="28"/>
      <c r="B201" s="67"/>
      <c r="C201" s="67"/>
      <c r="D201" s="67"/>
      <c r="E201" s="66"/>
      <c r="F201" s="66"/>
      <c r="G201" s="66"/>
      <c r="H201" s="66"/>
      <c r="I201" s="66"/>
      <c r="J201" s="66"/>
      <c r="K201" s="66"/>
      <c r="L201" s="66"/>
      <c r="M201" s="66"/>
      <c r="N201" s="66"/>
      <c r="O201" s="66"/>
      <c r="P201" s="68"/>
    </row>
    <row r="202" spans="1:16" ht="16.2" x14ac:dyDescent="0.2">
      <c r="A202" s="28"/>
      <c r="B202" s="67"/>
      <c r="C202" s="67"/>
      <c r="D202" s="67"/>
      <c r="E202" s="66"/>
      <c r="F202" s="66"/>
      <c r="G202" s="66"/>
      <c r="H202" s="66"/>
      <c r="I202" s="66"/>
      <c r="J202" s="66"/>
      <c r="K202" s="66"/>
      <c r="L202" s="66"/>
      <c r="M202" s="66"/>
      <c r="N202" s="66"/>
      <c r="O202" s="66"/>
      <c r="P202" s="68"/>
    </row>
    <row r="203" spans="1:16" ht="16.2" x14ac:dyDescent="0.2">
      <c r="A203" s="28"/>
      <c r="B203" s="67"/>
      <c r="C203" s="67"/>
      <c r="D203" s="67"/>
      <c r="E203" s="66"/>
      <c r="F203" s="66"/>
      <c r="G203" s="66"/>
      <c r="H203" s="66"/>
      <c r="I203" s="66"/>
      <c r="J203" s="66"/>
      <c r="K203" s="66"/>
      <c r="L203" s="66"/>
      <c r="M203" s="66"/>
      <c r="N203" s="66"/>
      <c r="O203" s="66"/>
      <c r="P203" s="68"/>
    </row>
    <row r="204" spans="1:16" ht="16.2" x14ac:dyDescent="0.2">
      <c r="A204" s="28"/>
      <c r="B204" s="67"/>
      <c r="C204" s="67"/>
      <c r="D204" s="67"/>
      <c r="E204" s="66"/>
      <c r="F204" s="66"/>
      <c r="G204" s="66"/>
      <c r="H204" s="66"/>
      <c r="I204" s="66"/>
      <c r="J204" s="66"/>
      <c r="K204" s="66"/>
      <c r="L204" s="66"/>
      <c r="M204" s="66"/>
      <c r="N204" s="66"/>
      <c r="O204" s="66"/>
      <c r="P204" s="68"/>
    </row>
    <row r="205" spans="1:16" ht="16.2" x14ac:dyDescent="0.2">
      <c r="A205" s="28">
        <v>15</v>
      </c>
      <c r="B205" s="67"/>
      <c r="C205" s="67"/>
      <c r="D205" s="67"/>
      <c r="E205" s="66"/>
      <c r="F205" s="66"/>
      <c r="G205" s="66"/>
      <c r="H205" s="66"/>
      <c r="I205" s="66"/>
      <c r="J205" s="66"/>
      <c r="K205" s="66"/>
      <c r="L205" s="66"/>
      <c r="M205" s="66"/>
      <c r="N205" s="66"/>
      <c r="O205" s="66"/>
      <c r="P205" s="68"/>
    </row>
    <row r="206" spans="1:16" ht="16.2" x14ac:dyDescent="0.2">
      <c r="A206" s="27"/>
      <c r="B206" s="66"/>
      <c r="C206" s="66"/>
      <c r="D206" s="66"/>
      <c r="E206" s="66"/>
      <c r="F206" s="66"/>
      <c r="G206" s="66"/>
      <c r="H206" s="66"/>
      <c r="I206" s="66"/>
      <c r="J206" s="66"/>
      <c r="K206" s="66"/>
      <c r="L206" s="66"/>
      <c r="M206" s="66"/>
      <c r="N206" s="66"/>
      <c r="O206" s="66"/>
      <c r="P206" s="67"/>
    </row>
    <row r="207" spans="1:16" ht="16.2" x14ac:dyDescent="0.2">
      <c r="A207" s="27" t="s">
        <v>19</v>
      </c>
      <c r="B207" s="66"/>
      <c r="C207" s="66">
        <v>108</v>
      </c>
      <c r="D207" s="66"/>
      <c r="E207" s="66"/>
      <c r="F207" s="66">
        <v>103</v>
      </c>
      <c r="G207" s="66"/>
      <c r="H207" s="66"/>
      <c r="I207" s="66"/>
      <c r="J207" s="66"/>
      <c r="K207" s="66"/>
      <c r="L207" s="66"/>
      <c r="M207" s="66">
        <v>70</v>
      </c>
      <c r="N207" s="66">
        <v>70</v>
      </c>
      <c r="O207" s="66">
        <v>108</v>
      </c>
      <c r="P207" s="67">
        <v>93.666666666666671</v>
      </c>
    </row>
    <row r="209" spans="1:16" ht="21" x14ac:dyDescent="0.25">
      <c r="A209" s="15" t="s">
        <v>88</v>
      </c>
      <c r="B209" s="16"/>
      <c r="C209" s="16"/>
      <c r="D209" s="15"/>
      <c r="E209" s="42"/>
      <c r="F209" s="18" t="s">
        <v>201</v>
      </c>
      <c r="G209" s="16"/>
      <c r="H209" s="16"/>
      <c r="I209" s="16"/>
      <c r="J209" s="41" t="s">
        <v>39</v>
      </c>
      <c r="K209" s="18"/>
      <c r="L209" s="18" t="s">
        <v>79</v>
      </c>
      <c r="M209" s="18"/>
      <c r="N209" s="17"/>
      <c r="O209" s="17"/>
      <c r="P209" s="17"/>
    </row>
    <row r="210" spans="1:16" ht="16.2" x14ac:dyDescent="0.2">
      <c r="A210" s="20"/>
      <c r="B210" s="20"/>
      <c r="C210" s="20"/>
      <c r="D210" s="20"/>
      <c r="E210" s="20"/>
      <c r="F210" s="20"/>
      <c r="G210" s="20"/>
      <c r="H210" s="20"/>
      <c r="I210" s="20"/>
      <c r="J210" s="20"/>
      <c r="K210" s="20"/>
      <c r="L210" s="20"/>
      <c r="M210" s="20"/>
      <c r="N210" s="20"/>
      <c r="O210" s="20"/>
      <c r="P210" s="20"/>
    </row>
    <row r="211" spans="1:16" ht="16.2" x14ac:dyDescent="0.2">
      <c r="A211" s="21" t="s">
        <v>3</v>
      </c>
      <c r="B211" s="22" t="s">
        <v>4</v>
      </c>
      <c r="C211" s="22" t="s">
        <v>5</v>
      </c>
      <c r="D211" s="22" t="s">
        <v>6</v>
      </c>
      <c r="E211" s="22" t="s">
        <v>7</v>
      </c>
      <c r="F211" s="22" t="s">
        <v>8</v>
      </c>
      <c r="G211" s="22" t="s">
        <v>9</v>
      </c>
      <c r="H211" s="22" t="s">
        <v>10</v>
      </c>
      <c r="I211" s="22" t="s">
        <v>11</v>
      </c>
      <c r="J211" s="22" t="s">
        <v>12</v>
      </c>
      <c r="K211" s="22" t="s">
        <v>13</v>
      </c>
      <c r="L211" s="22" t="s">
        <v>14</v>
      </c>
      <c r="M211" s="22" t="s">
        <v>15</v>
      </c>
      <c r="N211" s="22" t="s">
        <v>16</v>
      </c>
      <c r="O211" s="22" t="s">
        <v>17</v>
      </c>
      <c r="P211" s="22" t="s">
        <v>18</v>
      </c>
    </row>
    <row r="212" spans="1:16" ht="16.2" x14ac:dyDescent="0.2">
      <c r="A212" s="23">
        <v>0</v>
      </c>
      <c r="B212" s="63">
        <v>80</v>
      </c>
      <c r="C212" s="64"/>
      <c r="D212" s="64"/>
      <c r="E212" s="65">
        <v>106</v>
      </c>
      <c r="F212" s="65"/>
      <c r="G212" s="65"/>
      <c r="H212" s="65">
        <v>109</v>
      </c>
      <c r="I212" s="65"/>
      <c r="J212" s="65"/>
      <c r="K212" s="65">
        <v>140</v>
      </c>
      <c r="L212" s="65"/>
      <c r="M212" s="65"/>
      <c r="N212" s="65">
        <v>80</v>
      </c>
      <c r="O212" s="65">
        <v>140</v>
      </c>
      <c r="P212" s="63">
        <v>108.75</v>
      </c>
    </row>
    <row r="213" spans="1:16" ht="16.2" x14ac:dyDescent="0.2">
      <c r="A213" s="27">
        <v>1</v>
      </c>
      <c r="B213" s="67">
        <v>76</v>
      </c>
      <c r="C213" s="67"/>
      <c r="D213" s="67"/>
      <c r="E213" s="66">
        <v>103</v>
      </c>
      <c r="F213" s="66"/>
      <c r="G213" s="66"/>
      <c r="H213" s="66">
        <v>105</v>
      </c>
      <c r="I213" s="66"/>
      <c r="J213" s="66"/>
      <c r="K213" s="66">
        <v>129</v>
      </c>
      <c r="L213" s="66"/>
      <c r="M213" s="66"/>
      <c r="N213" s="66">
        <v>76</v>
      </c>
      <c r="O213" s="66">
        <v>129</v>
      </c>
      <c r="P213" s="68">
        <v>103.25</v>
      </c>
    </row>
    <row r="214" spans="1:16" ht="16.2" x14ac:dyDescent="0.2">
      <c r="A214" s="27">
        <v>2</v>
      </c>
      <c r="B214" s="67">
        <v>71</v>
      </c>
      <c r="C214" s="67"/>
      <c r="D214" s="67"/>
      <c r="E214" s="66">
        <v>101</v>
      </c>
      <c r="F214" s="66"/>
      <c r="G214" s="66"/>
      <c r="H214" s="66">
        <v>102</v>
      </c>
      <c r="I214" s="66"/>
      <c r="J214" s="66"/>
      <c r="K214" s="66">
        <v>126</v>
      </c>
      <c r="L214" s="66"/>
      <c r="M214" s="66"/>
      <c r="N214" s="66">
        <v>71</v>
      </c>
      <c r="O214" s="66">
        <v>126</v>
      </c>
      <c r="P214" s="68">
        <v>100</v>
      </c>
    </row>
    <row r="215" spans="1:16" ht="16.2" x14ac:dyDescent="0.2">
      <c r="A215" s="27">
        <v>3</v>
      </c>
      <c r="B215" s="67">
        <v>68</v>
      </c>
      <c r="C215" s="67"/>
      <c r="D215" s="67"/>
      <c r="E215" s="66">
        <v>97</v>
      </c>
      <c r="F215" s="66"/>
      <c r="G215" s="66"/>
      <c r="H215" s="66">
        <v>101</v>
      </c>
      <c r="I215" s="66"/>
      <c r="J215" s="66"/>
      <c r="K215" s="66">
        <v>123</v>
      </c>
      <c r="L215" s="66"/>
      <c r="M215" s="66"/>
      <c r="N215" s="66">
        <v>68</v>
      </c>
      <c r="O215" s="66">
        <v>123</v>
      </c>
      <c r="P215" s="68">
        <v>97.25</v>
      </c>
    </row>
    <row r="216" spans="1:16" ht="16.2" x14ac:dyDescent="0.2">
      <c r="A216" s="27">
        <v>4</v>
      </c>
      <c r="B216" s="67">
        <v>65</v>
      </c>
      <c r="C216" s="67"/>
      <c r="D216" s="67"/>
      <c r="E216" s="66">
        <v>95</v>
      </c>
      <c r="F216" s="66"/>
      <c r="G216" s="66"/>
      <c r="H216" s="66">
        <v>101</v>
      </c>
      <c r="I216" s="66"/>
      <c r="J216" s="66"/>
      <c r="K216" s="66">
        <v>121</v>
      </c>
      <c r="L216" s="66"/>
      <c r="M216" s="66"/>
      <c r="N216" s="66">
        <v>65</v>
      </c>
      <c r="O216" s="66">
        <v>121</v>
      </c>
      <c r="P216" s="68">
        <v>95.5</v>
      </c>
    </row>
    <row r="217" spans="1:16" ht="16.2" x14ac:dyDescent="0.2">
      <c r="A217" s="27">
        <v>5</v>
      </c>
      <c r="B217" s="67">
        <v>66</v>
      </c>
      <c r="C217" s="67"/>
      <c r="D217" s="67"/>
      <c r="E217" s="66">
        <v>95</v>
      </c>
      <c r="F217" s="66"/>
      <c r="G217" s="66"/>
      <c r="H217" s="66">
        <v>101</v>
      </c>
      <c r="I217" s="66"/>
      <c r="J217" s="66"/>
      <c r="K217" s="66">
        <v>119</v>
      </c>
      <c r="L217" s="66"/>
      <c r="M217" s="66"/>
      <c r="N217" s="66">
        <v>66</v>
      </c>
      <c r="O217" s="66">
        <v>119</v>
      </c>
      <c r="P217" s="68">
        <v>95.25</v>
      </c>
    </row>
    <row r="218" spans="1:16" ht="16.2" x14ac:dyDescent="0.2">
      <c r="A218" s="28">
        <v>6</v>
      </c>
      <c r="B218" s="67">
        <v>66</v>
      </c>
      <c r="C218" s="67"/>
      <c r="D218" s="67"/>
      <c r="E218" s="66">
        <v>94</v>
      </c>
      <c r="F218" s="66"/>
      <c r="G218" s="66"/>
      <c r="H218" s="66">
        <v>100</v>
      </c>
      <c r="I218" s="66"/>
      <c r="J218" s="66"/>
      <c r="K218" s="66">
        <v>118</v>
      </c>
      <c r="L218" s="66"/>
      <c r="M218" s="66"/>
      <c r="N218" s="66">
        <v>66</v>
      </c>
      <c r="O218" s="66">
        <v>118</v>
      </c>
      <c r="P218" s="68">
        <v>94.5</v>
      </c>
    </row>
    <row r="219" spans="1:16" ht="16.2" x14ac:dyDescent="0.2">
      <c r="A219" s="28">
        <v>7</v>
      </c>
      <c r="B219" s="67">
        <v>68</v>
      </c>
      <c r="C219" s="67"/>
      <c r="D219" s="67"/>
      <c r="E219" s="66">
        <v>93</v>
      </c>
      <c r="F219" s="66"/>
      <c r="G219" s="66"/>
      <c r="H219" s="66">
        <v>100</v>
      </c>
      <c r="I219" s="66"/>
      <c r="J219" s="66"/>
      <c r="K219" s="66">
        <v>117</v>
      </c>
      <c r="L219" s="66"/>
      <c r="M219" s="66"/>
      <c r="N219" s="66">
        <v>68</v>
      </c>
      <c r="O219" s="66">
        <v>117</v>
      </c>
      <c r="P219" s="68">
        <v>94.5</v>
      </c>
    </row>
    <row r="220" spans="1:16" ht="16.2" x14ac:dyDescent="0.2">
      <c r="A220" s="28">
        <v>8</v>
      </c>
      <c r="B220" s="67">
        <v>65</v>
      </c>
      <c r="C220" s="67"/>
      <c r="D220" s="67"/>
      <c r="E220" s="66">
        <v>92</v>
      </c>
      <c r="F220" s="66"/>
      <c r="G220" s="66"/>
      <c r="H220" s="66">
        <v>100</v>
      </c>
      <c r="I220" s="66"/>
      <c r="J220" s="66"/>
      <c r="K220" s="66">
        <v>116</v>
      </c>
      <c r="L220" s="66"/>
      <c r="M220" s="66"/>
      <c r="N220" s="66">
        <v>65</v>
      </c>
      <c r="O220" s="66">
        <v>116</v>
      </c>
      <c r="P220" s="68">
        <v>93.25</v>
      </c>
    </row>
    <row r="221" spans="1:16" ht="16.2" x14ac:dyDescent="0.2">
      <c r="A221" s="28">
        <v>9</v>
      </c>
      <c r="B221" s="67">
        <v>64</v>
      </c>
      <c r="C221" s="67"/>
      <c r="D221" s="67"/>
      <c r="E221" s="66">
        <v>91</v>
      </c>
      <c r="F221" s="66"/>
      <c r="G221" s="66"/>
      <c r="H221" s="66">
        <v>101</v>
      </c>
      <c r="I221" s="66"/>
      <c r="J221" s="66"/>
      <c r="K221" s="66">
        <v>115</v>
      </c>
      <c r="L221" s="66"/>
      <c r="M221" s="66"/>
      <c r="N221" s="66">
        <v>64</v>
      </c>
      <c r="O221" s="66">
        <v>115</v>
      </c>
      <c r="P221" s="68">
        <v>92.75</v>
      </c>
    </row>
    <row r="222" spans="1:16" ht="16.2" x14ac:dyDescent="0.2">
      <c r="A222" s="28">
        <v>10</v>
      </c>
      <c r="B222" s="67">
        <v>64</v>
      </c>
      <c r="C222" s="67"/>
      <c r="D222" s="67"/>
      <c r="E222" s="66">
        <v>91</v>
      </c>
      <c r="F222" s="66"/>
      <c r="G222" s="66"/>
      <c r="H222" s="66">
        <v>101</v>
      </c>
      <c r="I222" s="66"/>
      <c r="J222" s="66"/>
      <c r="K222" s="66">
        <v>113</v>
      </c>
      <c r="L222" s="66"/>
      <c r="M222" s="66"/>
      <c r="N222" s="66">
        <v>64</v>
      </c>
      <c r="O222" s="66">
        <v>113</v>
      </c>
      <c r="P222" s="68">
        <v>92.25</v>
      </c>
    </row>
    <row r="223" spans="1:16" ht="16.2" x14ac:dyDescent="0.2">
      <c r="A223" s="43"/>
      <c r="B223" s="67"/>
      <c r="C223" s="67"/>
      <c r="D223" s="67"/>
      <c r="E223" s="66"/>
      <c r="F223" s="66"/>
      <c r="G223" s="66"/>
      <c r="H223" s="66"/>
      <c r="I223" s="66"/>
      <c r="J223" s="66"/>
      <c r="K223" s="66"/>
      <c r="L223" s="66"/>
      <c r="M223" s="66"/>
      <c r="N223" s="66"/>
      <c r="O223" s="66"/>
      <c r="P223" s="68"/>
    </row>
    <row r="224" spans="1:16" ht="16.2" x14ac:dyDescent="0.2">
      <c r="A224" s="28" t="s">
        <v>19</v>
      </c>
      <c r="B224" s="67">
        <v>65</v>
      </c>
      <c r="C224" s="67"/>
      <c r="D224" s="67"/>
      <c r="E224" s="66">
        <v>89</v>
      </c>
      <c r="F224" s="66"/>
      <c r="G224" s="66"/>
      <c r="H224" s="66">
        <v>102</v>
      </c>
      <c r="I224" s="66"/>
      <c r="J224" s="66"/>
      <c r="K224" s="66">
        <v>112</v>
      </c>
      <c r="L224" s="66"/>
      <c r="M224" s="66"/>
      <c r="N224" s="66">
        <v>65</v>
      </c>
      <c r="O224" s="66">
        <v>112</v>
      </c>
      <c r="P224" s="68">
        <v>92</v>
      </c>
    </row>
    <row r="226" spans="1:16" ht="21" x14ac:dyDescent="0.25">
      <c r="A226" s="15" t="s">
        <v>89</v>
      </c>
      <c r="B226" s="16"/>
      <c r="C226" s="16"/>
      <c r="D226" s="15"/>
      <c r="E226" s="42"/>
      <c r="F226" s="18" t="s">
        <v>201</v>
      </c>
      <c r="G226" s="18"/>
      <c r="H226" s="16" t="s">
        <v>41</v>
      </c>
      <c r="I226" s="18"/>
      <c r="J226" s="18"/>
      <c r="K226" s="18"/>
      <c r="L226" s="18" t="s">
        <v>79</v>
      </c>
      <c r="M226" s="18"/>
      <c r="N226" s="18"/>
      <c r="O226" s="17"/>
      <c r="P226" s="17"/>
    </row>
    <row r="227" spans="1:16" ht="16.2" x14ac:dyDescent="0.2">
      <c r="A227" s="20"/>
      <c r="B227" s="20"/>
      <c r="C227" s="20"/>
      <c r="D227" s="20"/>
      <c r="E227" s="20"/>
      <c r="F227" s="20"/>
      <c r="G227" s="20"/>
      <c r="H227" s="20"/>
      <c r="I227" s="20"/>
      <c r="J227" s="20"/>
      <c r="K227" s="20"/>
      <c r="L227" s="20"/>
      <c r="M227" s="20"/>
      <c r="N227" s="20"/>
      <c r="O227" s="20"/>
      <c r="P227" s="20"/>
    </row>
    <row r="228" spans="1:16" ht="16.2" x14ac:dyDescent="0.2">
      <c r="A228" s="21" t="s">
        <v>3</v>
      </c>
      <c r="B228" s="22" t="s">
        <v>4</v>
      </c>
      <c r="C228" s="22" t="s">
        <v>5</v>
      </c>
      <c r="D228" s="22" t="s">
        <v>6</v>
      </c>
      <c r="E228" s="22" t="s">
        <v>7</v>
      </c>
      <c r="F228" s="22" t="s">
        <v>8</v>
      </c>
      <c r="G228" s="22" t="s">
        <v>9</v>
      </c>
      <c r="H228" s="22" t="s">
        <v>10</v>
      </c>
      <c r="I228" s="22" t="s">
        <v>11</v>
      </c>
      <c r="J228" s="22" t="s">
        <v>12</v>
      </c>
      <c r="K228" s="22" t="s">
        <v>13</v>
      </c>
      <c r="L228" s="22" t="s">
        <v>14</v>
      </c>
      <c r="M228" s="22" t="s">
        <v>15</v>
      </c>
      <c r="N228" s="22" t="s">
        <v>16</v>
      </c>
      <c r="O228" s="22" t="s">
        <v>17</v>
      </c>
      <c r="P228" s="22" t="s">
        <v>18</v>
      </c>
    </row>
    <row r="229" spans="1:16" ht="16.2" x14ac:dyDescent="0.2">
      <c r="A229" s="23">
        <v>0</v>
      </c>
      <c r="B229" s="63">
        <v>64</v>
      </c>
      <c r="C229" s="64"/>
      <c r="D229" s="64"/>
      <c r="E229" s="65">
        <v>92</v>
      </c>
      <c r="F229" s="65"/>
      <c r="G229" s="65"/>
      <c r="H229" s="65">
        <v>108</v>
      </c>
      <c r="I229" s="65"/>
      <c r="J229" s="65"/>
      <c r="K229" s="65">
        <v>96</v>
      </c>
      <c r="L229" s="65"/>
      <c r="M229" s="65"/>
      <c r="N229" s="65">
        <v>64</v>
      </c>
      <c r="O229" s="65">
        <v>108</v>
      </c>
      <c r="P229" s="63">
        <v>90</v>
      </c>
    </row>
    <row r="230" spans="1:16" ht="16.2" x14ac:dyDescent="0.2">
      <c r="A230" s="27">
        <v>1</v>
      </c>
      <c r="B230" s="67">
        <v>63</v>
      </c>
      <c r="C230" s="67"/>
      <c r="D230" s="67"/>
      <c r="E230" s="66">
        <v>93</v>
      </c>
      <c r="F230" s="66"/>
      <c r="G230" s="66"/>
      <c r="H230" s="66">
        <v>104</v>
      </c>
      <c r="I230" s="66"/>
      <c r="J230" s="66"/>
      <c r="K230" s="66">
        <v>95</v>
      </c>
      <c r="L230" s="66"/>
      <c r="M230" s="66"/>
      <c r="N230" s="66">
        <v>63</v>
      </c>
      <c r="O230" s="66">
        <v>104</v>
      </c>
      <c r="P230" s="68">
        <v>88.75</v>
      </c>
    </row>
    <row r="231" spans="1:16" ht="16.2" x14ac:dyDescent="0.2">
      <c r="A231" s="27">
        <v>2</v>
      </c>
      <c r="B231" s="67">
        <v>62</v>
      </c>
      <c r="C231" s="67"/>
      <c r="D231" s="67"/>
      <c r="E231" s="66">
        <v>94</v>
      </c>
      <c r="F231" s="66"/>
      <c r="G231" s="66"/>
      <c r="H231" s="66">
        <v>102</v>
      </c>
      <c r="I231" s="66"/>
      <c r="J231" s="66"/>
      <c r="K231" s="66">
        <v>95</v>
      </c>
      <c r="L231" s="66"/>
      <c r="M231" s="66"/>
      <c r="N231" s="66">
        <v>62</v>
      </c>
      <c r="O231" s="66">
        <v>102</v>
      </c>
      <c r="P231" s="68">
        <v>88.25</v>
      </c>
    </row>
    <row r="232" spans="1:16" ht="16.2" x14ac:dyDescent="0.2">
      <c r="A232" s="27">
        <v>3</v>
      </c>
      <c r="B232" s="67">
        <v>62</v>
      </c>
      <c r="C232" s="67"/>
      <c r="D232" s="67"/>
      <c r="E232" s="66">
        <v>93</v>
      </c>
      <c r="F232" s="66"/>
      <c r="G232" s="66"/>
      <c r="H232" s="66">
        <v>100</v>
      </c>
      <c r="I232" s="66"/>
      <c r="J232" s="66"/>
      <c r="K232" s="66">
        <v>94</v>
      </c>
      <c r="L232" s="66"/>
      <c r="M232" s="66"/>
      <c r="N232" s="66">
        <v>62</v>
      </c>
      <c r="O232" s="66">
        <v>100</v>
      </c>
      <c r="P232" s="68">
        <v>87.25</v>
      </c>
    </row>
    <row r="233" spans="1:16" ht="16.2" x14ac:dyDescent="0.2">
      <c r="A233" s="27">
        <v>4</v>
      </c>
      <c r="B233" s="67">
        <v>61</v>
      </c>
      <c r="C233" s="67"/>
      <c r="D233" s="67"/>
      <c r="E233" s="66">
        <v>93</v>
      </c>
      <c r="F233" s="66"/>
      <c r="G233" s="66"/>
      <c r="H233" s="66">
        <v>100</v>
      </c>
      <c r="I233" s="66"/>
      <c r="J233" s="66"/>
      <c r="K233" s="66">
        <v>93</v>
      </c>
      <c r="L233" s="66"/>
      <c r="M233" s="66"/>
      <c r="N233" s="66">
        <v>61</v>
      </c>
      <c r="O233" s="66">
        <v>100</v>
      </c>
      <c r="P233" s="68">
        <v>86.75</v>
      </c>
    </row>
    <row r="234" spans="1:16" ht="16.2" x14ac:dyDescent="0.2">
      <c r="A234" s="27">
        <v>5</v>
      </c>
      <c r="B234" s="67">
        <v>60</v>
      </c>
      <c r="C234" s="67"/>
      <c r="D234" s="67"/>
      <c r="E234" s="66">
        <v>93</v>
      </c>
      <c r="F234" s="66"/>
      <c r="G234" s="66"/>
      <c r="H234" s="66">
        <v>100</v>
      </c>
      <c r="I234" s="66"/>
      <c r="J234" s="66"/>
      <c r="K234" s="66">
        <v>93</v>
      </c>
      <c r="L234" s="66"/>
      <c r="M234" s="66"/>
      <c r="N234" s="66">
        <v>60</v>
      </c>
      <c r="O234" s="66">
        <v>100</v>
      </c>
      <c r="P234" s="68">
        <v>86.5</v>
      </c>
    </row>
    <row r="235" spans="1:16" ht="16.2" x14ac:dyDescent="0.2">
      <c r="A235" s="27">
        <v>6</v>
      </c>
      <c r="B235" s="67">
        <v>60</v>
      </c>
      <c r="C235" s="67"/>
      <c r="D235" s="67"/>
      <c r="E235" s="66">
        <v>92</v>
      </c>
      <c r="F235" s="66"/>
      <c r="G235" s="66"/>
      <c r="H235" s="66">
        <v>100</v>
      </c>
      <c r="I235" s="66"/>
      <c r="J235" s="66"/>
      <c r="K235" s="66">
        <v>92</v>
      </c>
      <c r="L235" s="66"/>
      <c r="M235" s="66"/>
      <c r="N235" s="66">
        <v>60</v>
      </c>
      <c r="O235" s="66">
        <v>100</v>
      </c>
      <c r="P235" s="68">
        <v>86</v>
      </c>
    </row>
    <row r="236" spans="1:16" ht="16.2" x14ac:dyDescent="0.2">
      <c r="A236" s="27">
        <v>7</v>
      </c>
      <c r="B236" s="67">
        <v>59</v>
      </c>
      <c r="C236" s="67"/>
      <c r="D236" s="67"/>
      <c r="E236" s="66">
        <v>92</v>
      </c>
      <c r="F236" s="66"/>
      <c r="G236" s="66"/>
      <c r="H236" s="66">
        <v>99</v>
      </c>
      <c r="I236" s="66"/>
      <c r="J236" s="66"/>
      <c r="K236" s="66">
        <v>92</v>
      </c>
      <c r="L236" s="66"/>
      <c r="M236" s="66"/>
      <c r="N236" s="66">
        <v>59</v>
      </c>
      <c r="O236" s="66">
        <v>99</v>
      </c>
      <c r="P236" s="68">
        <v>85.5</v>
      </c>
    </row>
    <row r="237" spans="1:16" ht="16.2" x14ac:dyDescent="0.2">
      <c r="A237" s="27">
        <v>8</v>
      </c>
      <c r="B237" s="67">
        <v>58</v>
      </c>
      <c r="C237" s="67"/>
      <c r="D237" s="67"/>
      <c r="E237" s="66">
        <v>91</v>
      </c>
      <c r="F237" s="66"/>
      <c r="G237" s="66"/>
      <c r="H237" s="66">
        <v>99</v>
      </c>
      <c r="I237" s="66"/>
      <c r="J237" s="66"/>
      <c r="K237" s="66">
        <v>92</v>
      </c>
      <c r="L237" s="66"/>
      <c r="M237" s="66"/>
      <c r="N237" s="66">
        <v>58</v>
      </c>
      <c r="O237" s="66">
        <v>99</v>
      </c>
      <c r="P237" s="68">
        <v>85</v>
      </c>
    </row>
    <row r="238" spans="1:16" ht="16.2" x14ac:dyDescent="0.2">
      <c r="A238" s="27">
        <v>9</v>
      </c>
      <c r="B238" s="67">
        <v>57</v>
      </c>
      <c r="C238" s="67"/>
      <c r="D238" s="67"/>
      <c r="E238" s="66">
        <v>90</v>
      </c>
      <c r="F238" s="66"/>
      <c r="G238" s="66"/>
      <c r="H238" s="66">
        <v>99</v>
      </c>
      <c r="I238" s="66"/>
      <c r="J238" s="66"/>
      <c r="K238" s="66">
        <v>92</v>
      </c>
      <c r="L238" s="66"/>
      <c r="M238" s="66"/>
      <c r="N238" s="66">
        <v>57</v>
      </c>
      <c r="O238" s="66">
        <v>99</v>
      </c>
      <c r="P238" s="68">
        <v>84.5</v>
      </c>
    </row>
    <row r="239" spans="1:16" ht="16.2" x14ac:dyDescent="0.2">
      <c r="A239" s="27">
        <v>10</v>
      </c>
      <c r="B239" s="67">
        <v>56</v>
      </c>
      <c r="C239" s="67"/>
      <c r="D239" s="67"/>
      <c r="E239" s="66">
        <v>90</v>
      </c>
      <c r="F239" s="66"/>
      <c r="G239" s="66"/>
      <c r="H239" s="66">
        <v>98</v>
      </c>
      <c r="I239" s="66"/>
      <c r="J239" s="66"/>
      <c r="K239" s="66">
        <v>91</v>
      </c>
      <c r="L239" s="66"/>
      <c r="M239" s="66"/>
      <c r="N239" s="66">
        <v>56</v>
      </c>
      <c r="O239" s="66">
        <v>98</v>
      </c>
      <c r="P239" s="68">
        <v>83.75</v>
      </c>
    </row>
    <row r="240" spans="1:16" ht="16.2" x14ac:dyDescent="0.2">
      <c r="A240" s="27"/>
      <c r="B240" s="67"/>
      <c r="C240" s="67"/>
      <c r="D240" s="67"/>
      <c r="E240" s="66"/>
      <c r="F240" s="66"/>
      <c r="G240" s="66"/>
      <c r="H240" s="66"/>
      <c r="I240" s="66"/>
      <c r="J240" s="66"/>
      <c r="K240" s="66"/>
      <c r="L240" s="66"/>
      <c r="M240" s="66"/>
      <c r="N240" s="66"/>
      <c r="O240" s="66"/>
      <c r="P240" s="68"/>
    </row>
    <row r="241" spans="1:16" ht="16.2" x14ac:dyDescent="0.2">
      <c r="A241" s="27"/>
      <c r="B241" s="67"/>
      <c r="C241" s="67"/>
      <c r="D241" s="67"/>
      <c r="E241" s="66"/>
      <c r="F241" s="66"/>
      <c r="G241" s="66"/>
      <c r="H241" s="66"/>
      <c r="I241" s="66"/>
      <c r="J241" s="66"/>
      <c r="K241" s="66"/>
      <c r="L241" s="66"/>
      <c r="M241" s="66"/>
      <c r="N241" s="66"/>
      <c r="O241" s="66"/>
      <c r="P241" s="68"/>
    </row>
    <row r="242" spans="1:16" ht="16.2" x14ac:dyDescent="0.2">
      <c r="A242" s="27"/>
      <c r="B242" s="67"/>
      <c r="C242" s="67"/>
      <c r="D242" s="67"/>
      <c r="E242" s="66"/>
      <c r="F242" s="66"/>
      <c r="G242" s="66"/>
      <c r="H242" s="66"/>
      <c r="I242" s="66"/>
      <c r="J242" s="66"/>
      <c r="K242" s="66"/>
      <c r="L242" s="66"/>
      <c r="M242" s="66"/>
      <c r="N242" s="66"/>
      <c r="O242" s="66"/>
      <c r="P242" s="68"/>
    </row>
    <row r="243" spans="1:16" ht="16.2" x14ac:dyDescent="0.2">
      <c r="A243" s="27"/>
      <c r="B243" s="67"/>
      <c r="C243" s="67"/>
      <c r="D243" s="67"/>
      <c r="E243" s="66"/>
      <c r="F243" s="66"/>
      <c r="G243" s="66"/>
      <c r="H243" s="66"/>
      <c r="I243" s="66"/>
      <c r="J243" s="66"/>
      <c r="K243" s="66"/>
      <c r="L243" s="66"/>
      <c r="M243" s="66"/>
      <c r="N243" s="66"/>
      <c r="O243" s="66"/>
      <c r="P243" s="68"/>
    </row>
    <row r="244" spans="1:16" ht="16.2" x14ac:dyDescent="0.2">
      <c r="A244" s="27">
        <v>15</v>
      </c>
      <c r="B244" s="67"/>
      <c r="C244" s="67"/>
      <c r="D244" s="67"/>
      <c r="E244" s="66">
        <v>88</v>
      </c>
      <c r="F244" s="66"/>
      <c r="G244" s="66"/>
      <c r="H244" s="66">
        <v>96</v>
      </c>
      <c r="I244" s="66"/>
      <c r="J244" s="66"/>
      <c r="K244" s="66">
        <v>91</v>
      </c>
      <c r="L244" s="66"/>
      <c r="M244" s="66"/>
      <c r="N244" s="66">
        <v>88</v>
      </c>
      <c r="O244" s="66">
        <v>96</v>
      </c>
      <c r="P244" s="68">
        <v>91.666666666666671</v>
      </c>
    </row>
    <row r="245" spans="1:16" ht="16.2" x14ac:dyDescent="0.2">
      <c r="A245" s="28"/>
      <c r="B245" s="67"/>
      <c r="C245" s="67"/>
      <c r="D245" s="67"/>
      <c r="E245" s="66"/>
      <c r="F245" s="66"/>
      <c r="G245" s="66"/>
      <c r="H245" s="66"/>
      <c r="I245" s="66"/>
      <c r="J245" s="66"/>
      <c r="K245" s="66"/>
      <c r="L245" s="66"/>
      <c r="M245" s="66"/>
      <c r="N245" s="66"/>
      <c r="O245" s="66"/>
      <c r="P245" s="68"/>
    </row>
    <row r="246" spans="1:16" ht="16.2" x14ac:dyDescent="0.2">
      <c r="A246" s="27" t="s">
        <v>19</v>
      </c>
      <c r="B246" s="67">
        <v>54</v>
      </c>
      <c r="C246" s="67"/>
      <c r="D246" s="67"/>
      <c r="E246" s="66">
        <v>86</v>
      </c>
      <c r="F246" s="66"/>
      <c r="G246" s="66"/>
      <c r="H246" s="66">
        <v>94</v>
      </c>
      <c r="I246" s="66"/>
      <c r="J246" s="66"/>
      <c r="K246" s="66">
        <v>92</v>
      </c>
      <c r="L246" s="66"/>
      <c r="M246" s="66"/>
      <c r="N246" s="66">
        <v>54</v>
      </c>
      <c r="O246" s="66">
        <v>94</v>
      </c>
      <c r="P246" s="68">
        <v>81.5</v>
      </c>
    </row>
    <row r="248" spans="1:16" ht="21" x14ac:dyDescent="0.25">
      <c r="A248" s="15" t="s">
        <v>90</v>
      </c>
      <c r="B248" s="16"/>
      <c r="C248" s="16"/>
      <c r="D248" s="15"/>
      <c r="E248" s="42"/>
      <c r="F248" s="18" t="s">
        <v>201</v>
      </c>
      <c r="G248" s="18"/>
      <c r="H248" s="16" t="s">
        <v>43</v>
      </c>
      <c r="I248" s="18"/>
      <c r="J248" s="18"/>
      <c r="K248" s="18"/>
      <c r="L248" s="18" t="s">
        <v>79</v>
      </c>
      <c r="M248" s="18"/>
      <c r="N248" s="17"/>
      <c r="O248" s="17"/>
      <c r="P248" s="17"/>
    </row>
    <row r="249" spans="1:16" ht="16.2" x14ac:dyDescent="0.2">
      <c r="A249" s="20"/>
      <c r="B249" s="20"/>
      <c r="C249" s="20"/>
      <c r="D249" s="20"/>
      <c r="E249" s="20"/>
      <c r="F249" s="20"/>
      <c r="G249" s="20"/>
      <c r="H249" s="20"/>
      <c r="I249" s="20"/>
      <c r="J249" s="20"/>
      <c r="K249" s="20"/>
      <c r="L249" s="20"/>
      <c r="M249" s="20"/>
      <c r="N249" s="20"/>
      <c r="O249" s="20"/>
      <c r="P249" s="20"/>
    </row>
    <row r="250" spans="1:16" ht="16.2" x14ac:dyDescent="0.2">
      <c r="A250" s="21" t="s">
        <v>3</v>
      </c>
      <c r="B250" s="22" t="s">
        <v>4</v>
      </c>
      <c r="C250" s="22" t="s">
        <v>5</v>
      </c>
      <c r="D250" s="22" t="s">
        <v>6</v>
      </c>
      <c r="E250" s="22" t="s">
        <v>7</v>
      </c>
      <c r="F250" s="22" t="s">
        <v>8</v>
      </c>
      <c r="G250" s="22" t="s">
        <v>9</v>
      </c>
      <c r="H250" s="22" t="s">
        <v>10</v>
      </c>
      <c r="I250" s="22" t="s">
        <v>11</v>
      </c>
      <c r="J250" s="22" t="s">
        <v>12</v>
      </c>
      <c r="K250" s="22" t="s">
        <v>13</v>
      </c>
      <c r="L250" s="22" t="s">
        <v>14</v>
      </c>
      <c r="M250" s="22" t="s">
        <v>15</v>
      </c>
      <c r="N250" s="22" t="s">
        <v>16</v>
      </c>
      <c r="O250" s="22" t="s">
        <v>17</v>
      </c>
      <c r="P250" s="22" t="s">
        <v>18</v>
      </c>
    </row>
    <row r="251" spans="1:16" ht="16.2" x14ac:dyDescent="0.2">
      <c r="A251" s="23">
        <v>0</v>
      </c>
      <c r="B251" s="63">
        <v>57</v>
      </c>
      <c r="C251" s="64"/>
      <c r="D251" s="64"/>
      <c r="E251" s="65">
        <v>93</v>
      </c>
      <c r="F251" s="65"/>
      <c r="G251" s="65"/>
      <c r="H251" s="65">
        <v>109</v>
      </c>
      <c r="I251" s="65"/>
      <c r="J251" s="65"/>
      <c r="K251" s="65">
        <v>94</v>
      </c>
      <c r="L251" s="65"/>
      <c r="M251" s="65"/>
      <c r="N251" s="65">
        <v>57</v>
      </c>
      <c r="O251" s="65">
        <v>109</v>
      </c>
      <c r="P251" s="63">
        <v>88.25</v>
      </c>
    </row>
    <row r="252" spans="1:16" ht="16.2" x14ac:dyDescent="0.2">
      <c r="A252" s="27">
        <v>1</v>
      </c>
      <c r="B252" s="67">
        <v>57</v>
      </c>
      <c r="C252" s="67"/>
      <c r="D252" s="67"/>
      <c r="E252" s="66">
        <v>93</v>
      </c>
      <c r="F252" s="66"/>
      <c r="G252" s="66"/>
      <c r="H252" s="66">
        <v>101</v>
      </c>
      <c r="I252" s="66"/>
      <c r="J252" s="66"/>
      <c r="K252" s="66">
        <v>93</v>
      </c>
      <c r="L252" s="66"/>
      <c r="M252" s="66"/>
      <c r="N252" s="66">
        <v>57</v>
      </c>
      <c r="O252" s="66">
        <v>101</v>
      </c>
      <c r="P252" s="68">
        <v>86</v>
      </c>
    </row>
    <row r="253" spans="1:16" ht="16.2" x14ac:dyDescent="0.2">
      <c r="A253" s="27">
        <v>2</v>
      </c>
      <c r="B253" s="67">
        <v>57</v>
      </c>
      <c r="C253" s="67"/>
      <c r="D253" s="67"/>
      <c r="E253" s="66">
        <v>94</v>
      </c>
      <c r="F253" s="66"/>
      <c r="G253" s="66"/>
      <c r="H253" s="66">
        <v>99</v>
      </c>
      <c r="I253" s="66"/>
      <c r="J253" s="66"/>
      <c r="K253" s="66">
        <v>92</v>
      </c>
      <c r="L253" s="66"/>
      <c r="M253" s="66"/>
      <c r="N253" s="66">
        <v>57</v>
      </c>
      <c r="O253" s="66">
        <v>99</v>
      </c>
      <c r="P253" s="68">
        <v>85.5</v>
      </c>
    </row>
    <row r="254" spans="1:16" ht="16.2" x14ac:dyDescent="0.2">
      <c r="A254" s="27">
        <v>3</v>
      </c>
      <c r="B254" s="67">
        <v>57</v>
      </c>
      <c r="C254" s="67"/>
      <c r="D254" s="67"/>
      <c r="E254" s="66">
        <v>94</v>
      </c>
      <c r="F254" s="66"/>
      <c r="G254" s="66"/>
      <c r="H254" s="66">
        <v>96</v>
      </c>
      <c r="I254" s="66"/>
      <c r="J254" s="66"/>
      <c r="K254" s="66">
        <v>92</v>
      </c>
      <c r="L254" s="66"/>
      <c r="M254" s="66"/>
      <c r="N254" s="66">
        <v>57</v>
      </c>
      <c r="O254" s="66">
        <v>96</v>
      </c>
      <c r="P254" s="68">
        <v>84.75</v>
      </c>
    </row>
    <row r="255" spans="1:16" ht="16.2" x14ac:dyDescent="0.2">
      <c r="A255" s="27">
        <v>4</v>
      </c>
      <c r="B255" s="67">
        <v>58</v>
      </c>
      <c r="C255" s="67"/>
      <c r="D255" s="67"/>
      <c r="E255" s="66">
        <v>91</v>
      </c>
      <c r="F255" s="66"/>
      <c r="G255" s="66"/>
      <c r="H255" s="66">
        <v>93</v>
      </c>
      <c r="I255" s="66"/>
      <c r="J255" s="66"/>
      <c r="K255" s="66">
        <v>91</v>
      </c>
      <c r="L255" s="66"/>
      <c r="M255" s="66"/>
      <c r="N255" s="66">
        <v>58</v>
      </c>
      <c r="O255" s="66">
        <v>93</v>
      </c>
      <c r="P255" s="68">
        <v>83.25</v>
      </c>
    </row>
    <row r="256" spans="1:16" ht="16.2" x14ac:dyDescent="0.2">
      <c r="A256" s="27">
        <v>5</v>
      </c>
      <c r="B256" s="67">
        <v>58</v>
      </c>
      <c r="C256" s="67"/>
      <c r="D256" s="67"/>
      <c r="E256" s="66">
        <v>90</v>
      </c>
      <c r="F256" s="66"/>
      <c r="G256" s="66"/>
      <c r="H256" s="66">
        <v>93</v>
      </c>
      <c r="I256" s="66"/>
      <c r="J256" s="66"/>
      <c r="K256" s="66">
        <v>91</v>
      </c>
      <c r="L256" s="66"/>
      <c r="M256" s="66"/>
      <c r="N256" s="66">
        <v>58</v>
      </c>
      <c r="O256" s="66">
        <v>93</v>
      </c>
      <c r="P256" s="68">
        <v>83</v>
      </c>
    </row>
    <row r="257" spans="1:16" ht="16.2" x14ac:dyDescent="0.2">
      <c r="A257" s="27">
        <v>6</v>
      </c>
      <c r="B257" s="67">
        <v>57</v>
      </c>
      <c r="C257" s="67"/>
      <c r="D257" s="67"/>
      <c r="E257" s="66">
        <v>89</v>
      </c>
      <c r="F257" s="66"/>
      <c r="G257" s="66"/>
      <c r="H257" s="66">
        <v>91</v>
      </c>
      <c r="I257" s="66"/>
      <c r="J257" s="66"/>
      <c r="K257" s="66">
        <v>91</v>
      </c>
      <c r="L257" s="66"/>
      <c r="M257" s="66"/>
      <c r="N257" s="66">
        <v>57</v>
      </c>
      <c r="O257" s="66">
        <v>91</v>
      </c>
      <c r="P257" s="68">
        <v>82</v>
      </c>
    </row>
    <row r="258" spans="1:16" ht="16.2" x14ac:dyDescent="0.2">
      <c r="A258" s="27">
        <v>7</v>
      </c>
      <c r="B258" s="67">
        <v>56</v>
      </c>
      <c r="C258" s="67"/>
      <c r="D258" s="67"/>
      <c r="E258" s="66">
        <v>92</v>
      </c>
      <c r="F258" s="66"/>
      <c r="G258" s="66"/>
      <c r="H258" s="66">
        <v>91</v>
      </c>
      <c r="I258" s="66"/>
      <c r="J258" s="66"/>
      <c r="K258" s="66">
        <v>90</v>
      </c>
      <c r="L258" s="66"/>
      <c r="M258" s="66"/>
      <c r="N258" s="66">
        <v>56</v>
      </c>
      <c r="O258" s="66">
        <v>92</v>
      </c>
      <c r="P258" s="68">
        <v>82.25</v>
      </c>
    </row>
    <row r="259" spans="1:16" ht="16.2" x14ac:dyDescent="0.2">
      <c r="A259" s="27">
        <v>8</v>
      </c>
      <c r="B259" s="67">
        <v>55</v>
      </c>
      <c r="C259" s="67"/>
      <c r="D259" s="67"/>
      <c r="E259" s="66">
        <v>92</v>
      </c>
      <c r="F259" s="66"/>
      <c r="G259" s="66"/>
      <c r="H259" s="66">
        <v>94</v>
      </c>
      <c r="I259" s="66"/>
      <c r="J259" s="66"/>
      <c r="K259" s="66">
        <v>90</v>
      </c>
      <c r="L259" s="66"/>
      <c r="M259" s="66"/>
      <c r="N259" s="66">
        <v>55</v>
      </c>
      <c r="O259" s="66">
        <v>94</v>
      </c>
      <c r="P259" s="68">
        <v>82.75</v>
      </c>
    </row>
    <row r="260" spans="1:16" ht="16.2" x14ac:dyDescent="0.2">
      <c r="A260" s="27">
        <v>9</v>
      </c>
      <c r="B260" s="67">
        <v>55</v>
      </c>
      <c r="C260" s="67"/>
      <c r="D260" s="67"/>
      <c r="E260" s="66">
        <v>91</v>
      </c>
      <c r="F260" s="66"/>
      <c r="G260" s="66"/>
      <c r="H260" s="66">
        <v>94</v>
      </c>
      <c r="I260" s="66"/>
      <c r="J260" s="66"/>
      <c r="K260" s="66">
        <v>90</v>
      </c>
      <c r="L260" s="66"/>
      <c r="M260" s="66"/>
      <c r="N260" s="66">
        <v>55</v>
      </c>
      <c r="O260" s="66">
        <v>94</v>
      </c>
      <c r="P260" s="68">
        <v>82.5</v>
      </c>
    </row>
    <row r="261" spans="1:16" ht="16.2" x14ac:dyDescent="0.2">
      <c r="A261" s="27">
        <v>10</v>
      </c>
      <c r="B261" s="67">
        <v>54</v>
      </c>
      <c r="C261" s="67"/>
      <c r="D261" s="67"/>
      <c r="E261" s="66">
        <v>89</v>
      </c>
      <c r="F261" s="66"/>
      <c r="G261" s="66"/>
      <c r="H261" s="66">
        <v>96</v>
      </c>
      <c r="I261" s="66"/>
      <c r="J261" s="66"/>
      <c r="K261" s="66">
        <v>90</v>
      </c>
      <c r="L261" s="66"/>
      <c r="M261" s="66"/>
      <c r="N261" s="66">
        <v>54</v>
      </c>
      <c r="O261" s="66">
        <v>96</v>
      </c>
      <c r="P261" s="68">
        <v>82.25</v>
      </c>
    </row>
    <row r="262" spans="1:16" ht="16.2" x14ac:dyDescent="0.2">
      <c r="A262" s="27"/>
      <c r="B262" s="67"/>
      <c r="C262" s="67"/>
      <c r="D262" s="67"/>
      <c r="E262" s="66"/>
      <c r="F262" s="66"/>
      <c r="G262" s="66"/>
      <c r="H262" s="66"/>
      <c r="I262" s="66"/>
      <c r="J262" s="66"/>
      <c r="K262" s="66"/>
      <c r="L262" s="66"/>
      <c r="M262" s="66"/>
      <c r="N262" s="66"/>
      <c r="O262" s="66"/>
      <c r="P262" s="68"/>
    </row>
    <row r="263" spans="1:16" ht="16.2" x14ac:dyDescent="0.2">
      <c r="A263" s="27"/>
      <c r="B263" s="67"/>
      <c r="C263" s="67"/>
      <c r="D263" s="67"/>
      <c r="E263" s="66"/>
      <c r="F263" s="66"/>
      <c r="G263" s="66"/>
      <c r="H263" s="66"/>
      <c r="I263" s="66"/>
      <c r="J263" s="66"/>
      <c r="K263" s="66"/>
      <c r="L263" s="66"/>
      <c r="M263" s="66"/>
      <c r="N263" s="66"/>
      <c r="O263" s="66"/>
      <c r="P263" s="68"/>
    </row>
    <row r="264" spans="1:16" ht="16.2" x14ac:dyDescent="0.2">
      <c r="A264" s="27"/>
      <c r="B264" s="67"/>
      <c r="C264" s="67"/>
      <c r="D264" s="67"/>
      <c r="E264" s="66"/>
      <c r="F264" s="66"/>
      <c r="G264" s="66"/>
      <c r="H264" s="66"/>
      <c r="I264" s="66"/>
      <c r="J264" s="66"/>
      <c r="K264" s="66"/>
      <c r="L264" s="66"/>
      <c r="M264" s="66"/>
      <c r="N264" s="66"/>
      <c r="O264" s="66"/>
      <c r="P264" s="68"/>
    </row>
    <row r="265" spans="1:16" ht="16.2" x14ac:dyDescent="0.2">
      <c r="A265" s="27"/>
      <c r="B265" s="67"/>
      <c r="C265" s="67"/>
      <c r="D265" s="67"/>
      <c r="E265" s="66"/>
      <c r="F265" s="66"/>
      <c r="G265" s="66"/>
      <c r="H265" s="66"/>
      <c r="I265" s="66"/>
      <c r="J265" s="66"/>
      <c r="K265" s="66"/>
      <c r="L265" s="66"/>
      <c r="M265" s="66"/>
      <c r="N265" s="66"/>
      <c r="O265" s="66"/>
      <c r="P265" s="68"/>
    </row>
    <row r="266" spans="1:16" ht="16.2" x14ac:dyDescent="0.2">
      <c r="A266" s="27">
        <v>15</v>
      </c>
      <c r="B266" s="67">
        <v>52</v>
      </c>
      <c r="C266" s="67"/>
      <c r="D266" s="67"/>
      <c r="E266" s="66">
        <v>88</v>
      </c>
      <c r="F266" s="66"/>
      <c r="G266" s="66"/>
      <c r="H266" s="66">
        <v>98</v>
      </c>
      <c r="I266" s="66"/>
      <c r="J266" s="66"/>
      <c r="K266" s="66">
        <v>90</v>
      </c>
      <c r="L266" s="66"/>
      <c r="M266" s="66"/>
      <c r="N266" s="66">
        <v>52</v>
      </c>
      <c r="O266" s="66">
        <v>98</v>
      </c>
      <c r="P266" s="68">
        <v>82</v>
      </c>
    </row>
    <row r="267" spans="1:16" ht="16.2" x14ac:dyDescent="0.2">
      <c r="A267" s="27"/>
      <c r="B267" s="67"/>
      <c r="C267" s="67"/>
      <c r="D267" s="67"/>
      <c r="E267" s="66"/>
      <c r="F267" s="66"/>
      <c r="G267" s="66"/>
      <c r="H267" s="66"/>
      <c r="I267" s="66"/>
      <c r="J267" s="66"/>
      <c r="K267" s="66"/>
      <c r="L267" s="66"/>
      <c r="M267" s="66"/>
      <c r="N267" s="66"/>
      <c r="O267" s="66"/>
      <c r="P267" s="68"/>
    </row>
    <row r="268" spans="1:16" ht="16.2" x14ac:dyDescent="0.2">
      <c r="A268" s="27"/>
      <c r="B268" s="67"/>
      <c r="C268" s="67"/>
      <c r="D268" s="67"/>
      <c r="E268" s="66"/>
      <c r="F268" s="66"/>
      <c r="G268" s="66"/>
      <c r="H268" s="66"/>
      <c r="I268" s="66"/>
      <c r="J268" s="66"/>
      <c r="K268" s="66"/>
      <c r="L268" s="66"/>
      <c r="M268" s="66"/>
      <c r="N268" s="66"/>
      <c r="O268" s="66"/>
      <c r="P268" s="68"/>
    </row>
    <row r="269" spans="1:16" ht="16.2" x14ac:dyDescent="0.2">
      <c r="A269" s="27"/>
      <c r="B269" s="67"/>
      <c r="C269" s="67"/>
      <c r="D269" s="67"/>
      <c r="E269" s="66"/>
      <c r="F269" s="66"/>
      <c r="G269" s="66"/>
      <c r="H269" s="66"/>
      <c r="I269" s="66"/>
      <c r="J269" s="66"/>
      <c r="K269" s="66"/>
      <c r="L269" s="66"/>
      <c r="M269" s="66"/>
      <c r="N269" s="66"/>
      <c r="O269" s="66"/>
      <c r="P269" s="68"/>
    </row>
    <row r="270" spans="1:16" ht="16.2" x14ac:dyDescent="0.2">
      <c r="A270" s="27"/>
      <c r="B270" s="67"/>
      <c r="C270" s="67"/>
      <c r="D270" s="67"/>
      <c r="E270" s="66"/>
      <c r="F270" s="66"/>
      <c r="G270" s="66"/>
      <c r="H270" s="66"/>
      <c r="I270" s="66"/>
      <c r="J270" s="66"/>
      <c r="K270" s="66"/>
      <c r="L270" s="66"/>
      <c r="M270" s="66"/>
      <c r="N270" s="66"/>
      <c r="O270" s="66"/>
      <c r="P270" s="68"/>
    </row>
    <row r="271" spans="1:16" ht="16.2" x14ac:dyDescent="0.2">
      <c r="A271" s="27">
        <v>20</v>
      </c>
      <c r="B271" s="67">
        <v>50</v>
      </c>
      <c r="C271" s="67"/>
      <c r="D271" s="67"/>
      <c r="E271" s="66">
        <v>85</v>
      </c>
      <c r="F271" s="66"/>
      <c r="G271" s="66"/>
      <c r="H271" s="66">
        <v>97</v>
      </c>
      <c r="I271" s="66"/>
      <c r="J271" s="66"/>
      <c r="K271" s="66">
        <v>90</v>
      </c>
      <c r="L271" s="66"/>
      <c r="M271" s="66"/>
      <c r="N271" s="66">
        <v>50</v>
      </c>
      <c r="O271" s="66">
        <v>97</v>
      </c>
      <c r="P271" s="68">
        <v>80.5</v>
      </c>
    </row>
    <row r="272" spans="1:16" ht="16.2" x14ac:dyDescent="0.2">
      <c r="A272" s="27"/>
      <c r="B272" s="67"/>
      <c r="C272" s="67"/>
      <c r="D272" s="67"/>
      <c r="E272" s="66"/>
      <c r="F272" s="66"/>
      <c r="G272" s="66"/>
      <c r="H272" s="66"/>
      <c r="I272" s="66"/>
      <c r="J272" s="66"/>
      <c r="K272" s="66"/>
      <c r="L272" s="66"/>
      <c r="M272" s="66"/>
      <c r="N272" s="66"/>
      <c r="O272" s="66"/>
      <c r="P272" s="68"/>
    </row>
    <row r="273" spans="1:16" ht="16.2" x14ac:dyDescent="0.2">
      <c r="A273" s="27"/>
      <c r="B273" s="67"/>
      <c r="C273" s="67"/>
      <c r="D273" s="67"/>
      <c r="E273" s="66"/>
      <c r="F273" s="66"/>
      <c r="G273" s="66"/>
      <c r="H273" s="66"/>
      <c r="I273" s="66"/>
      <c r="J273" s="66"/>
      <c r="K273" s="66"/>
      <c r="L273" s="66"/>
      <c r="M273" s="66"/>
      <c r="N273" s="66"/>
      <c r="O273" s="66"/>
      <c r="P273" s="68"/>
    </row>
    <row r="274" spans="1:16" ht="16.2" x14ac:dyDescent="0.2">
      <c r="A274" s="27"/>
      <c r="B274" s="67"/>
      <c r="C274" s="67"/>
      <c r="D274" s="67"/>
      <c r="E274" s="66"/>
      <c r="F274" s="66"/>
      <c r="G274" s="66"/>
      <c r="H274" s="66"/>
      <c r="I274" s="66"/>
      <c r="J274" s="66"/>
      <c r="K274" s="66"/>
      <c r="L274" s="66"/>
      <c r="M274" s="66"/>
      <c r="N274" s="66"/>
      <c r="O274" s="66"/>
      <c r="P274" s="68"/>
    </row>
    <row r="275" spans="1:16" ht="16.2" x14ac:dyDescent="0.2">
      <c r="A275" s="27"/>
      <c r="B275" s="67"/>
      <c r="C275" s="67"/>
      <c r="D275" s="67"/>
      <c r="E275" s="66"/>
      <c r="F275" s="66"/>
      <c r="G275" s="66"/>
      <c r="H275" s="66"/>
      <c r="I275" s="66"/>
      <c r="J275" s="66"/>
      <c r="K275" s="66"/>
      <c r="L275" s="66"/>
      <c r="M275" s="66"/>
      <c r="N275" s="66"/>
      <c r="O275" s="66"/>
      <c r="P275" s="68"/>
    </row>
    <row r="276" spans="1:16" ht="16.2" x14ac:dyDescent="0.2">
      <c r="A276" s="27">
        <v>25</v>
      </c>
      <c r="B276" s="67"/>
      <c r="C276" s="67"/>
      <c r="D276" s="67"/>
      <c r="E276" s="66">
        <v>82</v>
      </c>
      <c r="F276" s="66"/>
      <c r="G276" s="66"/>
      <c r="H276" s="66"/>
      <c r="I276" s="66"/>
      <c r="J276" s="66"/>
      <c r="K276" s="66">
        <v>90</v>
      </c>
      <c r="L276" s="66"/>
      <c r="M276" s="66"/>
      <c r="N276" s="66">
        <v>82</v>
      </c>
      <c r="O276" s="66">
        <v>90</v>
      </c>
      <c r="P276" s="68">
        <v>86</v>
      </c>
    </row>
    <row r="277" spans="1:16" ht="16.2" x14ac:dyDescent="0.2">
      <c r="A277" s="30"/>
      <c r="B277" s="67"/>
      <c r="C277" s="67"/>
      <c r="D277" s="67"/>
      <c r="E277" s="66"/>
      <c r="F277" s="66"/>
      <c r="G277" s="66"/>
      <c r="H277" s="66"/>
      <c r="I277" s="66"/>
      <c r="J277" s="66"/>
      <c r="K277" s="66"/>
      <c r="L277" s="66"/>
      <c r="M277" s="66"/>
      <c r="N277" s="66"/>
      <c r="O277" s="66"/>
      <c r="P277" s="68"/>
    </row>
    <row r="278" spans="1:16" ht="16.2" x14ac:dyDescent="0.2">
      <c r="A278" s="44" t="s">
        <v>19</v>
      </c>
      <c r="B278" s="67">
        <v>49</v>
      </c>
      <c r="C278" s="67"/>
      <c r="D278" s="67"/>
      <c r="E278" s="66">
        <v>79</v>
      </c>
      <c r="F278" s="66"/>
      <c r="G278" s="66"/>
      <c r="H278" s="66">
        <v>94</v>
      </c>
      <c r="I278" s="66"/>
      <c r="J278" s="66"/>
      <c r="K278" s="66">
        <v>90</v>
      </c>
      <c r="L278" s="66"/>
      <c r="M278" s="66"/>
      <c r="N278" s="66">
        <v>49</v>
      </c>
      <c r="O278" s="66">
        <v>94</v>
      </c>
      <c r="P278" s="68">
        <v>78</v>
      </c>
    </row>
    <row r="280" spans="1:16" ht="21" x14ac:dyDescent="0.25">
      <c r="A280" s="15" t="s">
        <v>91</v>
      </c>
      <c r="B280" s="16"/>
      <c r="C280" s="16"/>
      <c r="D280" s="15"/>
      <c r="E280" s="17"/>
      <c r="F280" s="18" t="s">
        <v>201</v>
      </c>
      <c r="G280" s="18"/>
      <c r="H280" s="16" t="s">
        <v>45</v>
      </c>
      <c r="I280" s="16"/>
      <c r="J280" s="16"/>
      <c r="K280" s="18"/>
      <c r="L280" s="18" t="s">
        <v>79</v>
      </c>
      <c r="M280" s="18"/>
      <c r="N280" s="18"/>
      <c r="O280" s="17"/>
      <c r="P280" s="17"/>
    </row>
    <row r="281" spans="1:16" ht="16.2" x14ac:dyDescent="0.2">
      <c r="A281" s="20"/>
      <c r="B281" s="20"/>
      <c r="C281" s="20"/>
      <c r="D281" s="20"/>
      <c r="E281" s="20"/>
      <c r="F281" s="20"/>
      <c r="G281" s="20"/>
      <c r="H281" s="20"/>
      <c r="I281" s="20"/>
      <c r="J281" s="20"/>
      <c r="K281" s="20"/>
      <c r="L281" s="20"/>
      <c r="M281" s="20"/>
      <c r="N281" s="20"/>
      <c r="O281" s="20"/>
      <c r="P281" s="20"/>
    </row>
    <row r="282" spans="1:16" ht="16.2" x14ac:dyDescent="0.2">
      <c r="A282" s="21" t="s">
        <v>3</v>
      </c>
      <c r="B282" s="22" t="s">
        <v>4</v>
      </c>
      <c r="C282" s="22" t="s">
        <v>5</v>
      </c>
      <c r="D282" s="22" t="s">
        <v>6</v>
      </c>
      <c r="E282" s="22" t="s">
        <v>7</v>
      </c>
      <c r="F282" s="22" t="s">
        <v>8</v>
      </c>
      <c r="G282" s="22" t="s">
        <v>9</v>
      </c>
      <c r="H282" s="22" t="s">
        <v>10</v>
      </c>
      <c r="I282" s="22" t="s">
        <v>11</v>
      </c>
      <c r="J282" s="22" t="s">
        <v>12</v>
      </c>
      <c r="K282" s="22" t="s">
        <v>13</v>
      </c>
      <c r="L282" s="22" t="s">
        <v>14</v>
      </c>
      <c r="M282" s="22" t="s">
        <v>15</v>
      </c>
      <c r="N282" s="22" t="s">
        <v>16</v>
      </c>
      <c r="O282" s="22" t="s">
        <v>17</v>
      </c>
      <c r="P282" s="22" t="s">
        <v>18</v>
      </c>
    </row>
    <row r="283" spans="1:16" ht="16.2" x14ac:dyDescent="0.2">
      <c r="A283" s="23">
        <v>0</v>
      </c>
      <c r="B283" s="63">
        <v>62</v>
      </c>
      <c r="C283" s="64"/>
      <c r="D283" s="64"/>
      <c r="E283" s="65">
        <v>96</v>
      </c>
      <c r="F283" s="65"/>
      <c r="G283" s="65"/>
      <c r="H283" s="65">
        <v>112</v>
      </c>
      <c r="I283" s="65"/>
      <c r="J283" s="65"/>
      <c r="K283" s="65">
        <v>104</v>
      </c>
      <c r="L283" s="65"/>
      <c r="M283" s="65"/>
      <c r="N283" s="65">
        <v>62</v>
      </c>
      <c r="O283" s="65">
        <v>112</v>
      </c>
      <c r="P283" s="63">
        <v>93.5</v>
      </c>
    </row>
    <row r="284" spans="1:16" ht="16.2" x14ac:dyDescent="0.2">
      <c r="A284" s="27">
        <v>1</v>
      </c>
      <c r="B284" s="67">
        <v>61</v>
      </c>
      <c r="C284" s="67"/>
      <c r="D284" s="67"/>
      <c r="E284" s="66">
        <v>96</v>
      </c>
      <c r="F284" s="66"/>
      <c r="G284" s="66"/>
      <c r="H284" s="66">
        <v>106</v>
      </c>
      <c r="I284" s="66"/>
      <c r="J284" s="66"/>
      <c r="K284" s="66">
        <v>101</v>
      </c>
      <c r="L284" s="66"/>
      <c r="M284" s="66"/>
      <c r="N284" s="66">
        <v>61</v>
      </c>
      <c r="O284" s="66">
        <v>106</v>
      </c>
      <c r="P284" s="68">
        <v>91</v>
      </c>
    </row>
    <row r="285" spans="1:16" ht="16.2" x14ac:dyDescent="0.2">
      <c r="A285" s="27">
        <v>2</v>
      </c>
      <c r="B285" s="67">
        <v>62</v>
      </c>
      <c r="C285" s="67"/>
      <c r="D285" s="67"/>
      <c r="E285" s="66">
        <v>95</v>
      </c>
      <c r="F285" s="66"/>
      <c r="G285" s="66"/>
      <c r="H285" s="66">
        <v>105</v>
      </c>
      <c r="I285" s="66"/>
      <c r="J285" s="66"/>
      <c r="K285" s="66">
        <v>100</v>
      </c>
      <c r="L285" s="66"/>
      <c r="M285" s="66"/>
      <c r="N285" s="66">
        <v>62</v>
      </c>
      <c r="O285" s="66">
        <v>105</v>
      </c>
      <c r="P285" s="68">
        <v>90.5</v>
      </c>
    </row>
    <row r="286" spans="1:16" ht="16.2" x14ac:dyDescent="0.2">
      <c r="A286" s="27">
        <v>3</v>
      </c>
      <c r="B286" s="67">
        <v>59</v>
      </c>
      <c r="C286" s="67"/>
      <c r="D286" s="67"/>
      <c r="E286" s="66">
        <v>95</v>
      </c>
      <c r="F286" s="66"/>
      <c r="G286" s="66"/>
      <c r="H286" s="66">
        <v>104</v>
      </c>
      <c r="I286" s="66"/>
      <c r="J286" s="66"/>
      <c r="K286" s="66">
        <v>99</v>
      </c>
      <c r="L286" s="66"/>
      <c r="M286" s="66"/>
      <c r="N286" s="66">
        <v>59</v>
      </c>
      <c r="O286" s="66">
        <v>104</v>
      </c>
      <c r="P286" s="68">
        <v>89.25</v>
      </c>
    </row>
    <row r="287" spans="1:16" ht="16.2" x14ac:dyDescent="0.2">
      <c r="A287" s="27">
        <v>4</v>
      </c>
      <c r="B287" s="67">
        <v>58</v>
      </c>
      <c r="C287" s="67"/>
      <c r="D287" s="67"/>
      <c r="E287" s="66">
        <v>95</v>
      </c>
      <c r="F287" s="66"/>
      <c r="G287" s="66"/>
      <c r="H287" s="66">
        <v>104</v>
      </c>
      <c r="I287" s="66"/>
      <c r="J287" s="66"/>
      <c r="K287" s="66">
        <v>97</v>
      </c>
      <c r="L287" s="66"/>
      <c r="M287" s="66"/>
      <c r="N287" s="66">
        <v>58</v>
      </c>
      <c r="O287" s="66">
        <v>104</v>
      </c>
      <c r="P287" s="68">
        <v>88.5</v>
      </c>
    </row>
    <row r="288" spans="1:16" ht="16.2" x14ac:dyDescent="0.2">
      <c r="A288" s="27">
        <v>5</v>
      </c>
      <c r="B288" s="67">
        <v>57</v>
      </c>
      <c r="C288" s="67"/>
      <c r="D288" s="67"/>
      <c r="E288" s="66">
        <v>95</v>
      </c>
      <c r="F288" s="66"/>
      <c r="G288" s="66"/>
      <c r="H288" s="66">
        <v>103</v>
      </c>
      <c r="I288" s="66"/>
      <c r="J288" s="66"/>
      <c r="K288" s="66">
        <v>97</v>
      </c>
      <c r="L288" s="66"/>
      <c r="M288" s="66"/>
      <c r="N288" s="66">
        <v>57</v>
      </c>
      <c r="O288" s="66">
        <v>103</v>
      </c>
      <c r="P288" s="68">
        <v>88</v>
      </c>
    </row>
    <row r="289" spans="1:16" ht="16.2" x14ac:dyDescent="0.2">
      <c r="A289" s="27">
        <v>6</v>
      </c>
      <c r="B289" s="67">
        <v>56</v>
      </c>
      <c r="C289" s="67"/>
      <c r="D289" s="67"/>
      <c r="E289" s="66">
        <v>94</v>
      </c>
      <c r="F289" s="66"/>
      <c r="G289" s="66"/>
      <c r="H289" s="66">
        <v>103</v>
      </c>
      <c r="I289" s="66"/>
      <c r="J289" s="66"/>
      <c r="K289" s="66">
        <v>96</v>
      </c>
      <c r="L289" s="66"/>
      <c r="M289" s="66"/>
      <c r="N289" s="66">
        <v>56</v>
      </c>
      <c r="O289" s="66">
        <v>103</v>
      </c>
      <c r="P289" s="68">
        <v>87.25</v>
      </c>
    </row>
    <row r="290" spans="1:16" ht="16.2" x14ac:dyDescent="0.2">
      <c r="A290" s="27">
        <v>7</v>
      </c>
      <c r="B290" s="67">
        <v>56</v>
      </c>
      <c r="C290" s="67"/>
      <c r="D290" s="67"/>
      <c r="E290" s="66">
        <v>94</v>
      </c>
      <c r="F290" s="66"/>
      <c r="G290" s="66"/>
      <c r="H290" s="66">
        <v>102</v>
      </c>
      <c r="I290" s="66"/>
      <c r="J290" s="66"/>
      <c r="K290" s="66">
        <v>96</v>
      </c>
      <c r="L290" s="66"/>
      <c r="M290" s="66"/>
      <c r="N290" s="66">
        <v>56</v>
      </c>
      <c r="O290" s="66">
        <v>102</v>
      </c>
      <c r="P290" s="68">
        <v>87</v>
      </c>
    </row>
    <row r="291" spans="1:16" ht="16.2" x14ac:dyDescent="0.2">
      <c r="A291" s="27">
        <v>8</v>
      </c>
      <c r="B291" s="67">
        <v>55</v>
      </c>
      <c r="C291" s="67"/>
      <c r="D291" s="67"/>
      <c r="E291" s="66">
        <v>94</v>
      </c>
      <c r="F291" s="66"/>
      <c r="G291" s="66"/>
      <c r="H291" s="66">
        <v>101</v>
      </c>
      <c r="I291" s="66"/>
      <c r="J291" s="66"/>
      <c r="K291" s="66">
        <v>95</v>
      </c>
      <c r="L291" s="66"/>
      <c r="M291" s="66"/>
      <c r="N291" s="66">
        <v>55</v>
      </c>
      <c r="O291" s="66">
        <v>101</v>
      </c>
      <c r="P291" s="68">
        <v>86.25</v>
      </c>
    </row>
    <row r="292" spans="1:16" ht="16.2" x14ac:dyDescent="0.2">
      <c r="A292" s="27">
        <v>9</v>
      </c>
      <c r="B292" s="67">
        <v>55</v>
      </c>
      <c r="C292" s="67"/>
      <c r="D292" s="67"/>
      <c r="E292" s="66">
        <v>93</v>
      </c>
      <c r="F292" s="66"/>
      <c r="G292" s="66"/>
      <c r="H292" s="66">
        <v>100</v>
      </c>
      <c r="I292" s="66"/>
      <c r="J292" s="66"/>
      <c r="K292" s="66">
        <v>95</v>
      </c>
      <c r="L292" s="66"/>
      <c r="M292" s="66"/>
      <c r="N292" s="66">
        <v>55</v>
      </c>
      <c r="O292" s="66">
        <v>100</v>
      </c>
      <c r="P292" s="68">
        <v>85.75</v>
      </c>
    </row>
    <row r="293" spans="1:16" ht="16.2" x14ac:dyDescent="0.2">
      <c r="A293" s="27">
        <v>10</v>
      </c>
      <c r="B293" s="67">
        <v>54</v>
      </c>
      <c r="C293" s="67"/>
      <c r="D293" s="67"/>
      <c r="E293" s="66">
        <v>93</v>
      </c>
      <c r="F293" s="66"/>
      <c r="G293" s="66"/>
      <c r="H293" s="66">
        <v>99</v>
      </c>
      <c r="I293" s="66"/>
      <c r="J293" s="66"/>
      <c r="K293" s="66">
        <v>95</v>
      </c>
      <c r="L293" s="66"/>
      <c r="M293" s="66"/>
      <c r="N293" s="66">
        <v>54</v>
      </c>
      <c r="O293" s="66">
        <v>99</v>
      </c>
      <c r="P293" s="68">
        <v>85.25</v>
      </c>
    </row>
    <row r="294" spans="1:16" ht="16.2" x14ac:dyDescent="0.2">
      <c r="A294" s="27"/>
      <c r="B294" s="67"/>
      <c r="C294" s="67"/>
      <c r="D294" s="67"/>
      <c r="E294" s="66"/>
      <c r="F294" s="66"/>
      <c r="G294" s="66"/>
      <c r="H294" s="66"/>
      <c r="I294" s="66"/>
      <c r="J294" s="66"/>
      <c r="K294" s="66"/>
      <c r="L294" s="66"/>
      <c r="M294" s="66"/>
      <c r="N294" s="66"/>
      <c r="O294" s="66"/>
      <c r="P294" s="68"/>
    </row>
    <row r="295" spans="1:16" ht="16.2" x14ac:dyDescent="0.2">
      <c r="A295" s="27"/>
      <c r="B295" s="67"/>
      <c r="C295" s="67"/>
      <c r="D295" s="67"/>
      <c r="E295" s="66"/>
      <c r="F295" s="66"/>
      <c r="G295" s="66"/>
      <c r="H295" s="66"/>
      <c r="I295" s="66"/>
      <c r="J295" s="66"/>
      <c r="K295" s="66"/>
      <c r="L295" s="66"/>
      <c r="M295" s="66"/>
      <c r="N295" s="66"/>
      <c r="O295" s="66"/>
      <c r="P295" s="68"/>
    </row>
    <row r="296" spans="1:16" ht="16.2" x14ac:dyDescent="0.2">
      <c r="A296" s="27"/>
      <c r="B296" s="67"/>
      <c r="C296" s="67"/>
      <c r="D296" s="67"/>
      <c r="E296" s="66"/>
      <c r="F296" s="66"/>
      <c r="G296" s="66"/>
      <c r="H296" s="66"/>
      <c r="I296" s="66"/>
      <c r="J296" s="66"/>
      <c r="K296" s="66"/>
      <c r="L296" s="66"/>
      <c r="M296" s="66"/>
      <c r="N296" s="66"/>
      <c r="O296" s="66"/>
      <c r="P296" s="68"/>
    </row>
    <row r="297" spans="1:16" ht="16.2" x14ac:dyDescent="0.2">
      <c r="A297" s="27"/>
      <c r="B297" s="67"/>
      <c r="C297" s="67"/>
      <c r="D297" s="67"/>
      <c r="E297" s="66"/>
      <c r="F297" s="66"/>
      <c r="G297" s="66"/>
      <c r="H297" s="66"/>
      <c r="I297" s="66"/>
      <c r="J297" s="66"/>
      <c r="K297" s="66"/>
      <c r="L297" s="66"/>
      <c r="M297" s="66"/>
      <c r="N297" s="66"/>
      <c r="O297" s="66"/>
      <c r="P297" s="68"/>
    </row>
    <row r="298" spans="1:16" ht="16.2" x14ac:dyDescent="0.2">
      <c r="A298" s="27">
        <v>15</v>
      </c>
      <c r="B298" s="67">
        <v>53</v>
      </c>
      <c r="C298" s="67"/>
      <c r="D298" s="67"/>
      <c r="E298" s="66">
        <v>91</v>
      </c>
      <c r="F298" s="66"/>
      <c r="G298" s="66"/>
      <c r="H298" s="66">
        <v>99</v>
      </c>
      <c r="I298" s="66"/>
      <c r="J298" s="66"/>
      <c r="K298" s="66">
        <v>94</v>
      </c>
      <c r="L298" s="66"/>
      <c r="M298" s="66"/>
      <c r="N298" s="66">
        <v>53</v>
      </c>
      <c r="O298" s="66">
        <v>99</v>
      </c>
      <c r="P298" s="68">
        <v>84.25</v>
      </c>
    </row>
    <row r="299" spans="1:16" ht="16.2" x14ac:dyDescent="0.2">
      <c r="A299" s="27"/>
      <c r="B299" s="67"/>
      <c r="C299" s="67"/>
      <c r="D299" s="67"/>
      <c r="E299" s="66"/>
      <c r="F299" s="66"/>
      <c r="G299" s="66"/>
      <c r="H299" s="66"/>
      <c r="I299" s="66"/>
      <c r="J299" s="66"/>
      <c r="K299" s="66"/>
      <c r="L299" s="66"/>
      <c r="M299" s="66"/>
      <c r="N299" s="66"/>
      <c r="O299" s="66"/>
      <c r="P299" s="68"/>
    </row>
    <row r="300" spans="1:16" ht="16.2" x14ac:dyDescent="0.2">
      <c r="A300" s="27"/>
      <c r="B300" s="67"/>
      <c r="C300" s="67"/>
      <c r="D300" s="67"/>
      <c r="E300" s="66"/>
      <c r="F300" s="66"/>
      <c r="G300" s="66"/>
      <c r="H300" s="66"/>
      <c r="I300" s="66"/>
      <c r="J300" s="66"/>
      <c r="K300" s="66"/>
      <c r="L300" s="66"/>
      <c r="M300" s="66"/>
      <c r="N300" s="66"/>
      <c r="O300" s="66"/>
      <c r="P300" s="68"/>
    </row>
    <row r="301" spans="1:16" ht="16.2" x14ac:dyDescent="0.2">
      <c r="A301" s="27"/>
      <c r="B301" s="67"/>
      <c r="C301" s="67"/>
      <c r="D301" s="67"/>
      <c r="E301" s="66"/>
      <c r="F301" s="66"/>
      <c r="G301" s="66"/>
      <c r="H301" s="66"/>
      <c r="I301" s="66"/>
      <c r="J301" s="66"/>
      <c r="K301" s="66"/>
      <c r="L301" s="66"/>
      <c r="M301" s="66"/>
      <c r="N301" s="66"/>
      <c r="O301" s="66"/>
      <c r="P301" s="68"/>
    </row>
    <row r="302" spans="1:16" ht="16.2" x14ac:dyDescent="0.2">
      <c r="A302" s="27"/>
      <c r="B302" s="67"/>
      <c r="C302" s="67"/>
      <c r="D302" s="67"/>
      <c r="E302" s="66"/>
      <c r="F302" s="66"/>
      <c r="G302" s="66"/>
      <c r="H302" s="66"/>
      <c r="I302" s="66"/>
      <c r="J302" s="66"/>
      <c r="K302" s="66"/>
      <c r="L302" s="66"/>
      <c r="M302" s="66"/>
      <c r="N302" s="66"/>
      <c r="O302" s="66"/>
      <c r="P302" s="68"/>
    </row>
    <row r="303" spans="1:16" ht="16.2" x14ac:dyDescent="0.2">
      <c r="A303" s="27">
        <v>20</v>
      </c>
      <c r="B303" s="67"/>
      <c r="C303" s="67"/>
      <c r="D303" s="67"/>
      <c r="E303" s="66">
        <v>86</v>
      </c>
      <c r="F303" s="66"/>
      <c r="G303" s="66"/>
      <c r="H303" s="66"/>
      <c r="I303" s="66"/>
      <c r="J303" s="66"/>
      <c r="K303" s="66">
        <v>94</v>
      </c>
      <c r="L303" s="66"/>
      <c r="M303" s="66"/>
      <c r="N303" s="66">
        <v>86</v>
      </c>
      <c r="O303" s="66">
        <v>94</v>
      </c>
      <c r="P303" s="68">
        <v>90</v>
      </c>
    </row>
    <row r="304" spans="1:16" ht="16.2" x14ac:dyDescent="0.2">
      <c r="A304" s="27"/>
      <c r="B304" s="67"/>
      <c r="C304" s="67"/>
      <c r="D304" s="67"/>
      <c r="E304" s="66"/>
      <c r="F304" s="66"/>
      <c r="G304" s="66"/>
      <c r="H304" s="66"/>
      <c r="I304" s="66"/>
      <c r="J304" s="66"/>
      <c r="K304" s="66"/>
      <c r="L304" s="66"/>
      <c r="M304" s="66"/>
      <c r="N304" s="66"/>
      <c r="O304" s="66"/>
      <c r="P304" s="68"/>
    </row>
    <row r="305" spans="1:16" ht="16.2" x14ac:dyDescent="0.2">
      <c r="A305" s="27"/>
      <c r="B305" s="67"/>
      <c r="C305" s="67"/>
      <c r="D305" s="67"/>
      <c r="E305" s="66"/>
      <c r="F305" s="66"/>
      <c r="G305" s="66"/>
      <c r="H305" s="66"/>
      <c r="I305" s="66"/>
      <c r="J305" s="66"/>
      <c r="K305" s="66"/>
      <c r="L305" s="66"/>
      <c r="M305" s="66"/>
      <c r="N305" s="66"/>
      <c r="O305" s="66"/>
      <c r="P305" s="68"/>
    </row>
    <row r="306" spans="1:16" ht="16.2" x14ac:dyDescent="0.2">
      <c r="A306" s="27"/>
      <c r="B306" s="67"/>
      <c r="C306" s="67"/>
      <c r="D306" s="67"/>
      <c r="E306" s="66"/>
      <c r="F306" s="66"/>
      <c r="G306" s="66"/>
      <c r="H306" s="66"/>
      <c r="I306" s="66"/>
      <c r="J306" s="66"/>
      <c r="K306" s="66"/>
      <c r="L306" s="66"/>
      <c r="M306" s="66"/>
      <c r="N306" s="66"/>
      <c r="O306" s="66"/>
      <c r="P306" s="68"/>
    </row>
    <row r="307" spans="1:16" ht="16.2" x14ac:dyDescent="0.2">
      <c r="A307" s="27"/>
      <c r="B307" s="67"/>
      <c r="C307" s="67"/>
      <c r="D307" s="67"/>
      <c r="E307" s="66"/>
      <c r="F307" s="66"/>
      <c r="G307" s="66"/>
      <c r="H307" s="66"/>
      <c r="I307" s="66"/>
      <c r="J307" s="66"/>
      <c r="K307" s="66"/>
      <c r="L307" s="66"/>
      <c r="M307" s="66"/>
      <c r="N307" s="66"/>
      <c r="O307" s="66"/>
      <c r="P307" s="68"/>
    </row>
    <row r="308" spans="1:16" ht="16.2" x14ac:dyDescent="0.2">
      <c r="A308" s="27">
        <v>25</v>
      </c>
      <c r="B308" s="67"/>
      <c r="C308" s="67"/>
      <c r="D308" s="67"/>
      <c r="E308" s="66">
        <v>80</v>
      </c>
      <c r="F308" s="66"/>
      <c r="G308" s="66"/>
      <c r="H308" s="66"/>
      <c r="I308" s="66"/>
      <c r="J308" s="66"/>
      <c r="K308" s="66"/>
      <c r="L308" s="66"/>
      <c r="M308" s="66"/>
      <c r="N308" s="66">
        <v>80</v>
      </c>
      <c r="O308" s="66">
        <v>80</v>
      </c>
      <c r="P308" s="68">
        <v>80</v>
      </c>
    </row>
    <row r="309" spans="1:16" ht="16.2" x14ac:dyDescent="0.2">
      <c r="A309" s="27"/>
      <c r="B309" s="67"/>
      <c r="C309" s="67"/>
      <c r="D309" s="67"/>
      <c r="E309" s="66"/>
      <c r="F309" s="66"/>
      <c r="G309" s="66"/>
      <c r="H309" s="66"/>
      <c r="I309" s="66"/>
      <c r="J309" s="66"/>
      <c r="K309" s="66"/>
      <c r="L309" s="66"/>
      <c r="M309" s="66"/>
      <c r="N309" s="66"/>
      <c r="O309" s="66"/>
      <c r="P309" s="68"/>
    </row>
    <row r="310" spans="1:16" ht="16.2" x14ac:dyDescent="0.2">
      <c r="A310" s="27" t="s">
        <v>19</v>
      </c>
      <c r="B310" s="67">
        <v>51</v>
      </c>
      <c r="C310" s="67"/>
      <c r="D310" s="67"/>
      <c r="E310" s="66">
        <v>79</v>
      </c>
      <c r="F310" s="66"/>
      <c r="G310" s="66"/>
      <c r="H310" s="66">
        <v>98</v>
      </c>
      <c r="I310" s="66"/>
      <c r="J310" s="66"/>
      <c r="K310" s="66">
        <v>94</v>
      </c>
      <c r="L310" s="66"/>
      <c r="M310" s="66"/>
      <c r="N310" s="66">
        <v>51</v>
      </c>
      <c r="O310" s="66">
        <v>98</v>
      </c>
      <c r="P310" s="68">
        <v>80.5</v>
      </c>
    </row>
    <row r="312" spans="1:16" ht="21" x14ac:dyDescent="0.25">
      <c r="A312" s="15" t="s">
        <v>92</v>
      </c>
      <c r="B312" s="16"/>
      <c r="C312" s="16"/>
      <c r="D312" s="15"/>
      <c r="E312" s="42"/>
      <c r="F312" s="18" t="s">
        <v>201</v>
      </c>
      <c r="G312" s="18"/>
      <c r="H312" s="16" t="s">
        <v>47</v>
      </c>
      <c r="I312" s="18"/>
      <c r="J312" s="18"/>
      <c r="K312" s="19"/>
      <c r="L312" s="18" t="s">
        <v>79</v>
      </c>
      <c r="M312" s="18"/>
      <c r="N312" s="18"/>
      <c r="O312" s="17"/>
      <c r="P312" s="17"/>
    </row>
    <row r="313" spans="1:16" ht="16.2" x14ac:dyDescent="0.2">
      <c r="A313" s="20"/>
      <c r="B313" s="20"/>
      <c r="C313" s="20"/>
      <c r="D313" s="20"/>
      <c r="E313" s="20"/>
      <c r="F313" s="20"/>
      <c r="G313" s="20"/>
      <c r="H313" s="20"/>
      <c r="I313" s="20"/>
      <c r="J313" s="20"/>
      <c r="K313" s="20"/>
      <c r="L313" s="20"/>
      <c r="M313" s="20"/>
      <c r="N313" s="20"/>
      <c r="O313" s="20"/>
      <c r="P313" s="20"/>
    </row>
    <row r="314" spans="1:16" ht="16.2" x14ac:dyDescent="0.2">
      <c r="A314" s="21" t="s">
        <v>3</v>
      </c>
      <c r="B314" s="22" t="s">
        <v>4</v>
      </c>
      <c r="C314" s="22" t="s">
        <v>5</v>
      </c>
      <c r="D314" s="22" t="s">
        <v>6</v>
      </c>
      <c r="E314" s="22" t="s">
        <v>7</v>
      </c>
      <c r="F314" s="22" t="s">
        <v>8</v>
      </c>
      <c r="G314" s="22" t="s">
        <v>9</v>
      </c>
      <c r="H314" s="22" t="s">
        <v>10</v>
      </c>
      <c r="I314" s="22" t="s">
        <v>11</v>
      </c>
      <c r="J314" s="22" t="s">
        <v>12</v>
      </c>
      <c r="K314" s="22" t="s">
        <v>13</v>
      </c>
      <c r="L314" s="22" t="s">
        <v>14</v>
      </c>
      <c r="M314" s="22" t="s">
        <v>15</v>
      </c>
      <c r="N314" s="22" t="s">
        <v>16</v>
      </c>
      <c r="O314" s="22" t="s">
        <v>17</v>
      </c>
      <c r="P314" s="22" t="s">
        <v>18</v>
      </c>
    </row>
    <row r="315" spans="1:16" ht="16.2" x14ac:dyDescent="0.2">
      <c r="A315" s="45">
        <v>0</v>
      </c>
      <c r="B315" s="63">
        <v>66</v>
      </c>
      <c r="C315" s="64"/>
      <c r="D315" s="64"/>
      <c r="E315" s="65">
        <v>107</v>
      </c>
      <c r="F315" s="65"/>
      <c r="G315" s="65"/>
      <c r="H315" s="65">
        <v>110</v>
      </c>
      <c r="I315" s="65"/>
      <c r="J315" s="65"/>
      <c r="K315" s="65">
        <v>109</v>
      </c>
      <c r="L315" s="65"/>
      <c r="M315" s="65"/>
      <c r="N315" s="65">
        <v>66</v>
      </c>
      <c r="O315" s="65">
        <v>110</v>
      </c>
      <c r="P315" s="63">
        <v>98</v>
      </c>
    </row>
    <row r="316" spans="1:16" ht="16.2" x14ac:dyDescent="0.2">
      <c r="A316" s="46">
        <v>1</v>
      </c>
      <c r="B316" s="67">
        <v>63</v>
      </c>
      <c r="C316" s="67"/>
      <c r="D316" s="67"/>
      <c r="E316" s="66">
        <v>104</v>
      </c>
      <c r="F316" s="66"/>
      <c r="G316" s="66"/>
      <c r="H316" s="66">
        <v>102</v>
      </c>
      <c r="I316" s="66"/>
      <c r="J316" s="66"/>
      <c r="K316" s="66">
        <v>105</v>
      </c>
      <c r="L316" s="66"/>
      <c r="M316" s="66"/>
      <c r="N316" s="66">
        <v>63</v>
      </c>
      <c r="O316" s="66">
        <v>105</v>
      </c>
      <c r="P316" s="68">
        <v>93.5</v>
      </c>
    </row>
    <row r="317" spans="1:16" ht="16.2" x14ac:dyDescent="0.2">
      <c r="A317" s="46">
        <v>2</v>
      </c>
      <c r="B317" s="67">
        <v>62</v>
      </c>
      <c r="C317" s="67"/>
      <c r="D317" s="67"/>
      <c r="E317" s="66">
        <v>101</v>
      </c>
      <c r="F317" s="66"/>
      <c r="G317" s="66"/>
      <c r="H317" s="66">
        <v>107</v>
      </c>
      <c r="I317" s="66"/>
      <c r="J317" s="66"/>
      <c r="K317" s="66">
        <v>103</v>
      </c>
      <c r="L317" s="66"/>
      <c r="M317" s="66"/>
      <c r="N317" s="66">
        <v>62</v>
      </c>
      <c r="O317" s="66">
        <v>107</v>
      </c>
      <c r="P317" s="68">
        <v>93.25</v>
      </c>
    </row>
    <row r="318" spans="1:16" ht="16.2" x14ac:dyDescent="0.2">
      <c r="A318" s="46">
        <v>3</v>
      </c>
      <c r="B318" s="67">
        <v>60</v>
      </c>
      <c r="C318" s="67"/>
      <c r="D318" s="67"/>
      <c r="E318" s="66">
        <v>99</v>
      </c>
      <c r="F318" s="66"/>
      <c r="G318" s="66"/>
      <c r="H318" s="66">
        <v>107</v>
      </c>
      <c r="I318" s="66"/>
      <c r="J318" s="66"/>
      <c r="K318" s="66">
        <v>102</v>
      </c>
      <c r="L318" s="66"/>
      <c r="M318" s="66"/>
      <c r="N318" s="66">
        <v>60</v>
      </c>
      <c r="O318" s="66">
        <v>107</v>
      </c>
      <c r="P318" s="68">
        <v>92</v>
      </c>
    </row>
    <row r="319" spans="1:16" ht="16.2" x14ac:dyDescent="0.2">
      <c r="A319" s="46">
        <v>4</v>
      </c>
      <c r="B319" s="67">
        <v>60</v>
      </c>
      <c r="C319" s="67"/>
      <c r="D319" s="67"/>
      <c r="E319" s="66">
        <v>99</v>
      </c>
      <c r="F319" s="66"/>
      <c r="G319" s="66"/>
      <c r="H319" s="66">
        <v>107</v>
      </c>
      <c r="I319" s="66"/>
      <c r="J319" s="66"/>
      <c r="K319" s="66">
        <v>101</v>
      </c>
      <c r="L319" s="66"/>
      <c r="M319" s="66"/>
      <c r="N319" s="66">
        <v>60</v>
      </c>
      <c r="O319" s="66">
        <v>107</v>
      </c>
      <c r="P319" s="68">
        <v>91.75</v>
      </c>
    </row>
    <row r="320" spans="1:16" ht="16.2" x14ac:dyDescent="0.2">
      <c r="A320" s="46">
        <v>5</v>
      </c>
      <c r="B320" s="67">
        <v>59</v>
      </c>
      <c r="C320" s="67"/>
      <c r="D320" s="67"/>
      <c r="E320" s="66">
        <v>97</v>
      </c>
      <c r="F320" s="66"/>
      <c r="G320" s="66"/>
      <c r="H320" s="66">
        <v>107</v>
      </c>
      <c r="I320" s="66"/>
      <c r="J320" s="66"/>
      <c r="K320" s="66">
        <v>100</v>
      </c>
      <c r="L320" s="66"/>
      <c r="M320" s="66"/>
      <c r="N320" s="66">
        <v>59</v>
      </c>
      <c r="O320" s="66">
        <v>107</v>
      </c>
      <c r="P320" s="68">
        <v>90.75</v>
      </c>
    </row>
    <row r="321" spans="1:16" ht="16.2" x14ac:dyDescent="0.2">
      <c r="A321" s="46">
        <v>6</v>
      </c>
      <c r="B321" s="67">
        <v>59</v>
      </c>
      <c r="C321" s="67"/>
      <c r="D321" s="67"/>
      <c r="E321" s="66">
        <v>97</v>
      </c>
      <c r="F321" s="66"/>
      <c r="G321" s="66"/>
      <c r="H321" s="66">
        <v>106</v>
      </c>
      <c r="I321" s="66"/>
      <c r="J321" s="66"/>
      <c r="K321" s="66">
        <v>99</v>
      </c>
      <c r="L321" s="66"/>
      <c r="M321" s="66"/>
      <c r="N321" s="66">
        <v>59</v>
      </c>
      <c r="O321" s="66">
        <v>106</v>
      </c>
      <c r="P321" s="68">
        <v>90.25</v>
      </c>
    </row>
    <row r="322" spans="1:16" ht="16.2" x14ac:dyDescent="0.2">
      <c r="A322" s="46">
        <v>7</v>
      </c>
      <c r="B322" s="67">
        <v>58</v>
      </c>
      <c r="C322" s="67"/>
      <c r="D322" s="67"/>
      <c r="E322" s="66">
        <v>96</v>
      </c>
      <c r="F322" s="66"/>
      <c r="G322" s="66"/>
      <c r="H322" s="66">
        <v>106</v>
      </c>
      <c r="I322" s="66"/>
      <c r="J322" s="66"/>
      <c r="K322" s="66">
        <v>98</v>
      </c>
      <c r="L322" s="66"/>
      <c r="M322" s="66"/>
      <c r="N322" s="66">
        <v>58</v>
      </c>
      <c r="O322" s="66">
        <v>106</v>
      </c>
      <c r="P322" s="68">
        <v>89.5</v>
      </c>
    </row>
    <row r="323" spans="1:16" ht="16.2" x14ac:dyDescent="0.2">
      <c r="A323" s="46">
        <v>8</v>
      </c>
      <c r="B323" s="67">
        <v>58</v>
      </c>
      <c r="C323" s="67"/>
      <c r="D323" s="67"/>
      <c r="E323" s="66">
        <v>96</v>
      </c>
      <c r="F323" s="66"/>
      <c r="G323" s="66"/>
      <c r="H323" s="66">
        <v>106</v>
      </c>
      <c r="I323" s="66"/>
      <c r="J323" s="66"/>
      <c r="K323" s="66">
        <v>97</v>
      </c>
      <c r="L323" s="66"/>
      <c r="M323" s="66"/>
      <c r="N323" s="66">
        <v>58</v>
      </c>
      <c r="O323" s="66">
        <v>106</v>
      </c>
      <c r="P323" s="68">
        <v>89.25</v>
      </c>
    </row>
    <row r="324" spans="1:16" ht="16.2" x14ac:dyDescent="0.2">
      <c r="A324" s="46">
        <v>9</v>
      </c>
      <c r="B324" s="67">
        <v>57</v>
      </c>
      <c r="C324" s="67"/>
      <c r="D324" s="67"/>
      <c r="E324" s="66">
        <v>96</v>
      </c>
      <c r="F324" s="66"/>
      <c r="G324" s="66"/>
      <c r="H324" s="66">
        <v>105</v>
      </c>
      <c r="I324" s="66"/>
      <c r="J324" s="66"/>
      <c r="K324" s="66">
        <v>97</v>
      </c>
      <c r="L324" s="66"/>
      <c r="M324" s="66"/>
      <c r="N324" s="66">
        <v>57</v>
      </c>
      <c r="O324" s="66">
        <v>105</v>
      </c>
      <c r="P324" s="68">
        <v>88.75</v>
      </c>
    </row>
    <row r="325" spans="1:16" ht="16.2" x14ac:dyDescent="0.2">
      <c r="A325" s="46">
        <v>10</v>
      </c>
      <c r="B325" s="67">
        <v>57</v>
      </c>
      <c r="C325" s="67"/>
      <c r="D325" s="67"/>
      <c r="E325" s="66">
        <v>96</v>
      </c>
      <c r="F325" s="66"/>
      <c r="G325" s="66"/>
      <c r="H325" s="66">
        <v>105</v>
      </c>
      <c r="I325" s="66"/>
      <c r="J325" s="66"/>
      <c r="K325" s="66">
        <v>96</v>
      </c>
      <c r="L325" s="66"/>
      <c r="M325" s="66"/>
      <c r="N325" s="66">
        <v>57</v>
      </c>
      <c r="O325" s="66">
        <v>105</v>
      </c>
      <c r="P325" s="68">
        <v>88.5</v>
      </c>
    </row>
    <row r="326" spans="1:16" ht="16.2" x14ac:dyDescent="0.2">
      <c r="A326" s="46"/>
      <c r="B326" s="67"/>
      <c r="C326" s="67"/>
      <c r="D326" s="67"/>
      <c r="E326" s="66"/>
      <c r="F326" s="66"/>
      <c r="G326" s="66"/>
      <c r="H326" s="66"/>
      <c r="I326" s="66"/>
      <c r="J326" s="66"/>
      <c r="K326" s="66"/>
      <c r="L326" s="66"/>
      <c r="M326" s="66"/>
      <c r="N326" s="66"/>
      <c r="O326" s="66"/>
      <c r="P326" s="68"/>
    </row>
    <row r="327" spans="1:16" ht="16.2" x14ac:dyDescent="0.2">
      <c r="A327" s="46"/>
      <c r="B327" s="67"/>
      <c r="C327" s="67"/>
      <c r="D327" s="67"/>
      <c r="E327" s="66"/>
      <c r="F327" s="66"/>
      <c r="G327" s="66"/>
      <c r="H327" s="66"/>
      <c r="I327" s="66"/>
      <c r="J327" s="66"/>
      <c r="K327" s="66"/>
      <c r="L327" s="66"/>
      <c r="M327" s="66"/>
      <c r="N327" s="66"/>
      <c r="O327" s="66"/>
      <c r="P327" s="68"/>
    </row>
    <row r="328" spans="1:16" ht="16.2" x14ac:dyDescent="0.2">
      <c r="A328" s="46"/>
      <c r="B328" s="67"/>
      <c r="C328" s="67"/>
      <c r="D328" s="67"/>
      <c r="E328" s="66"/>
      <c r="F328" s="66"/>
      <c r="G328" s="66"/>
      <c r="H328" s="66"/>
      <c r="I328" s="66"/>
      <c r="J328" s="66"/>
      <c r="K328" s="66"/>
      <c r="L328" s="66"/>
      <c r="M328" s="66"/>
      <c r="N328" s="66"/>
      <c r="O328" s="66"/>
      <c r="P328" s="68"/>
    </row>
    <row r="329" spans="1:16" ht="16.2" x14ac:dyDescent="0.2">
      <c r="A329" s="46"/>
      <c r="B329" s="67"/>
      <c r="C329" s="67"/>
      <c r="D329" s="67"/>
      <c r="E329" s="66"/>
      <c r="F329" s="66"/>
      <c r="G329" s="66"/>
      <c r="H329" s="66"/>
      <c r="I329" s="66"/>
      <c r="J329" s="66"/>
      <c r="K329" s="66"/>
      <c r="L329" s="66"/>
      <c r="M329" s="66"/>
      <c r="N329" s="66"/>
      <c r="O329" s="66"/>
      <c r="P329" s="68"/>
    </row>
    <row r="330" spans="1:16" ht="16.2" x14ac:dyDescent="0.2">
      <c r="A330" s="46">
        <v>15</v>
      </c>
      <c r="B330" s="67">
        <v>56</v>
      </c>
      <c r="C330" s="67"/>
      <c r="D330" s="67"/>
      <c r="E330" s="66">
        <v>96</v>
      </c>
      <c r="F330" s="66"/>
      <c r="G330" s="66"/>
      <c r="H330" s="66">
        <v>104</v>
      </c>
      <c r="I330" s="66"/>
      <c r="J330" s="66"/>
      <c r="K330" s="66">
        <v>96</v>
      </c>
      <c r="L330" s="66"/>
      <c r="M330" s="66"/>
      <c r="N330" s="66">
        <v>56</v>
      </c>
      <c r="O330" s="66">
        <v>104</v>
      </c>
      <c r="P330" s="68">
        <v>88</v>
      </c>
    </row>
    <row r="331" spans="1:16" ht="16.2" x14ac:dyDescent="0.2">
      <c r="A331" s="46"/>
      <c r="B331" s="67"/>
      <c r="C331" s="67"/>
      <c r="D331" s="67"/>
      <c r="E331" s="66"/>
      <c r="F331" s="66"/>
      <c r="G331" s="66"/>
      <c r="H331" s="66"/>
      <c r="I331" s="66"/>
      <c r="J331" s="66"/>
      <c r="K331" s="66"/>
      <c r="L331" s="66"/>
      <c r="M331" s="66"/>
      <c r="N331" s="66"/>
      <c r="O331" s="66"/>
      <c r="P331" s="68"/>
    </row>
    <row r="332" spans="1:16" ht="16.2" x14ac:dyDescent="0.2">
      <c r="A332" s="46"/>
      <c r="B332" s="67"/>
      <c r="C332" s="67"/>
      <c r="D332" s="67"/>
      <c r="E332" s="66"/>
      <c r="F332" s="66"/>
      <c r="G332" s="66"/>
      <c r="H332" s="66"/>
      <c r="I332" s="66"/>
      <c r="J332" s="66"/>
      <c r="K332" s="66"/>
      <c r="L332" s="66"/>
      <c r="M332" s="66"/>
      <c r="N332" s="66"/>
      <c r="O332" s="66"/>
      <c r="P332" s="68"/>
    </row>
    <row r="333" spans="1:16" ht="16.2" x14ac:dyDescent="0.2">
      <c r="A333" s="46"/>
      <c r="B333" s="67"/>
      <c r="C333" s="67"/>
      <c r="D333" s="67"/>
      <c r="E333" s="66"/>
      <c r="F333" s="66"/>
      <c r="G333" s="66"/>
      <c r="H333" s="66"/>
      <c r="I333" s="66"/>
      <c r="J333" s="66"/>
      <c r="K333" s="66"/>
      <c r="L333" s="66"/>
      <c r="M333" s="66"/>
      <c r="N333" s="66"/>
      <c r="O333" s="66"/>
      <c r="P333" s="68"/>
    </row>
    <row r="334" spans="1:16" ht="16.2" x14ac:dyDescent="0.2">
      <c r="A334" s="46"/>
      <c r="B334" s="67"/>
      <c r="C334" s="67"/>
      <c r="D334" s="67"/>
      <c r="E334" s="66"/>
      <c r="F334" s="66"/>
      <c r="G334" s="66"/>
      <c r="H334" s="66"/>
      <c r="I334" s="66"/>
      <c r="J334" s="66"/>
      <c r="K334" s="66"/>
      <c r="L334" s="66"/>
      <c r="M334" s="66"/>
      <c r="N334" s="66"/>
      <c r="O334" s="66"/>
      <c r="P334" s="68"/>
    </row>
    <row r="335" spans="1:16" ht="16.2" x14ac:dyDescent="0.2">
      <c r="A335" s="46">
        <v>20</v>
      </c>
      <c r="B335" s="67">
        <v>56</v>
      </c>
      <c r="C335" s="67"/>
      <c r="D335" s="67"/>
      <c r="E335" s="66">
        <v>94</v>
      </c>
      <c r="F335" s="66"/>
      <c r="G335" s="66"/>
      <c r="H335" s="66">
        <v>101</v>
      </c>
      <c r="I335" s="66"/>
      <c r="J335" s="66"/>
      <c r="K335" s="66">
        <v>95</v>
      </c>
      <c r="L335" s="66"/>
      <c r="M335" s="66"/>
      <c r="N335" s="66">
        <v>56</v>
      </c>
      <c r="O335" s="66">
        <v>101</v>
      </c>
      <c r="P335" s="68">
        <v>86.5</v>
      </c>
    </row>
  </sheetData>
  <phoneticPr fontId="2"/>
  <pageMargins left="0.70866141732283472" right="0.70866141732283472" top="0.74803149606299213" bottom="0.74803149606299213" header="0.31496062992125984" footer="0.31496062992125984"/>
  <pageSetup paperSize="256" scale="58" orientation="landscape" horizontalDpi="4294967293" verticalDpi="1200" r:id="rId1"/>
  <rowBreaks count="13" manualBreakCount="13">
    <brk id="11" max="16383" man="1"/>
    <brk id="38" max="16383" man="1"/>
    <brk id="65" max="16383" man="1"/>
    <brk id="87" max="16383" man="1"/>
    <brk id="112" max="16383" man="1"/>
    <brk id="144" max="16383" man="1"/>
    <brk id="169" max="16383" man="1"/>
    <brk id="186" max="16383" man="1"/>
    <brk id="208" max="16383" man="1"/>
    <brk id="225" max="16383" man="1"/>
    <brk id="247" max="16383" man="1"/>
    <brk id="279" max="16383" man="1"/>
    <brk id="311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22"/>
  <sheetViews>
    <sheetView view="pageBreakPreview" zoomScale="60" zoomScaleNormal="75" workbookViewId="0"/>
  </sheetViews>
  <sheetFormatPr defaultRowHeight="13.2" x14ac:dyDescent="0.2"/>
  <cols>
    <col min="1" max="1" width="17.77734375" customWidth="1"/>
    <col min="2" max="18" width="14.21875" customWidth="1"/>
  </cols>
  <sheetData>
    <row r="1" spans="1:18" ht="21" x14ac:dyDescent="0.25">
      <c r="A1" s="76" t="s">
        <v>93</v>
      </c>
      <c r="B1" s="77"/>
      <c r="C1" s="77"/>
      <c r="D1" s="77"/>
      <c r="E1" s="77"/>
      <c r="F1" s="78"/>
      <c r="G1" s="79" t="s">
        <v>203</v>
      </c>
      <c r="H1" s="79"/>
      <c r="I1" s="79" t="s">
        <v>94</v>
      </c>
      <c r="J1" s="77"/>
      <c r="K1" s="80"/>
      <c r="L1" s="79"/>
      <c r="M1" s="79"/>
      <c r="N1" s="79" t="s">
        <v>95</v>
      </c>
      <c r="O1" s="79"/>
      <c r="P1" s="79"/>
      <c r="Q1" s="77"/>
      <c r="R1" s="77"/>
    </row>
    <row r="2" spans="1:18" ht="16.2" x14ac:dyDescent="0.2">
      <c r="A2" s="77"/>
      <c r="B2" s="77"/>
      <c r="C2" s="77"/>
      <c r="D2" s="77"/>
      <c r="E2" s="77"/>
      <c r="F2" s="78"/>
      <c r="G2" s="77"/>
      <c r="H2" s="77"/>
      <c r="I2" s="77"/>
      <c r="J2" s="77"/>
      <c r="K2" s="77"/>
      <c r="L2" s="77"/>
      <c r="M2" s="77"/>
      <c r="N2" s="77"/>
      <c r="O2" s="77"/>
      <c r="P2" s="77"/>
      <c r="Q2" s="77"/>
      <c r="R2" s="77"/>
    </row>
    <row r="3" spans="1:18" ht="18" x14ac:dyDescent="0.25">
      <c r="A3" s="81" t="s">
        <v>96</v>
      </c>
      <c r="B3" s="82" t="s">
        <v>97</v>
      </c>
      <c r="C3" s="82" t="s">
        <v>98</v>
      </c>
      <c r="D3" s="83" t="s">
        <v>99</v>
      </c>
      <c r="E3" s="83" t="s">
        <v>100</v>
      </c>
      <c r="F3" s="83" t="s">
        <v>101</v>
      </c>
      <c r="G3" s="83" t="s">
        <v>102</v>
      </c>
      <c r="H3" s="83" t="s">
        <v>103</v>
      </c>
      <c r="I3" s="83" t="s">
        <v>104</v>
      </c>
      <c r="J3" s="83" t="s">
        <v>105</v>
      </c>
      <c r="K3" s="83" t="s">
        <v>106</v>
      </c>
      <c r="L3" s="83" t="s">
        <v>107</v>
      </c>
      <c r="M3" s="83" t="s">
        <v>108</v>
      </c>
      <c r="N3" s="83" t="s">
        <v>109</v>
      </c>
      <c r="O3" s="83" t="s">
        <v>16</v>
      </c>
      <c r="P3" s="81" t="s">
        <v>17</v>
      </c>
      <c r="Q3" s="81" t="s">
        <v>18</v>
      </c>
      <c r="R3" s="81" t="s">
        <v>110</v>
      </c>
    </row>
    <row r="4" spans="1:18" ht="18" x14ac:dyDescent="0.25">
      <c r="A4" s="84" t="s">
        <v>111</v>
      </c>
      <c r="B4" s="85"/>
      <c r="C4" s="86">
        <v>44663</v>
      </c>
      <c r="D4" s="87">
        <v>44698</v>
      </c>
      <c r="E4" s="87">
        <v>44726</v>
      </c>
      <c r="F4" s="87">
        <v>44754</v>
      </c>
      <c r="G4" s="87">
        <v>44796</v>
      </c>
      <c r="H4" s="87">
        <v>44817</v>
      </c>
      <c r="I4" s="87">
        <v>44852</v>
      </c>
      <c r="J4" s="87">
        <v>44881</v>
      </c>
      <c r="K4" s="87">
        <v>44908</v>
      </c>
      <c r="L4" s="87">
        <v>44585</v>
      </c>
      <c r="M4" s="87">
        <v>44613</v>
      </c>
      <c r="N4" s="87">
        <v>44634</v>
      </c>
      <c r="O4" s="87"/>
      <c r="P4" s="88"/>
      <c r="Q4" s="88"/>
      <c r="R4" s="88"/>
    </row>
    <row r="5" spans="1:18" ht="18" x14ac:dyDescent="0.25">
      <c r="A5" s="89" t="s">
        <v>112</v>
      </c>
      <c r="B5" s="90"/>
      <c r="C5" s="91" t="s">
        <v>197</v>
      </c>
      <c r="D5" s="92" t="s">
        <v>115</v>
      </c>
      <c r="E5" s="92" t="s">
        <v>174</v>
      </c>
      <c r="F5" s="92" t="s">
        <v>113</v>
      </c>
      <c r="G5" s="92" t="s">
        <v>197</v>
      </c>
      <c r="H5" s="92" t="s">
        <v>174</v>
      </c>
      <c r="I5" s="92" t="s">
        <v>174</v>
      </c>
      <c r="J5" s="92" t="s">
        <v>113</v>
      </c>
      <c r="K5" s="92" t="s">
        <v>113</v>
      </c>
      <c r="L5" s="92" t="s">
        <v>174</v>
      </c>
      <c r="M5" s="92" t="s">
        <v>174</v>
      </c>
      <c r="N5" s="92" t="s">
        <v>115</v>
      </c>
      <c r="O5" s="92"/>
      <c r="P5" s="92"/>
      <c r="Q5" s="92"/>
      <c r="R5" s="92"/>
    </row>
    <row r="6" spans="1:18" ht="18" x14ac:dyDescent="0.25">
      <c r="A6" s="93" t="s">
        <v>116</v>
      </c>
      <c r="B6" s="94"/>
      <c r="C6" s="95">
        <v>0.375</v>
      </c>
      <c r="D6" s="96">
        <v>0.37152777777777773</v>
      </c>
      <c r="E6" s="96">
        <v>0.44722222222222219</v>
      </c>
      <c r="F6" s="97">
        <v>0.37291666666666662</v>
      </c>
      <c r="G6" s="96">
        <v>0.37291666666666662</v>
      </c>
      <c r="H6" s="97">
        <v>0.37361111111111112</v>
      </c>
      <c r="I6" s="96">
        <v>0.3743055555555555</v>
      </c>
      <c r="J6" s="96">
        <v>0.37708333333333338</v>
      </c>
      <c r="K6" s="97">
        <v>0.375</v>
      </c>
      <c r="L6" s="96">
        <v>0.37361111111111112</v>
      </c>
      <c r="M6" s="96">
        <v>0.37291666666666662</v>
      </c>
      <c r="N6" s="96">
        <v>0.37291666666666662</v>
      </c>
      <c r="O6" s="96"/>
      <c r="P6" s="96"/>
      <c r="Q6" s="96"/>
      <c r="R6" s="96"/>
    </row>
    <row r="7" spans="1:18" ht="18" x14ac:dyDescent="0.25">
      <c r="A7" s="98" t="s">
        <v>117</v>
      </c>
      <c r="B7" s="99" t="s">
        <v>118</v>
      </c>
      <c r="C7" s="100">
        <v>4</v>
      </c>
      <c r="D7" s="101">
        <v>6</v>
      </c>
      <c r="E7" s="101">
        <v>4</v>
      </c>
      <c r="F7" s="101">
        <v>5</v>
      </c>
      <c r="G7" s="101">
        <v>5</v>
      </c>
      <c r="H7" s="101">
        <v>6</v>
      </c>
      <c r="I7" s="101">
        <v>4</v>
      </c>
      <c r="J7" s="101">
        <v>4</v>
      </c>
      <c r="K7" s="101">
        <v>4</v>
      </c>
      <c r="L7" s="101">
        <v>6</v>
      </c>
      <c r="M7" s="101">
        <v>7</v>
      </c>
      <c r="N7" s="101">
        <v>5</v>
      </c>
      <c r="O7" s="101">
        <v>4</v>
      </c>
      <c r="P7" s="101">
        <v>7</v>
      </c>
      <c r="Q7" s="101">
        <v>5</v>
      </c>
      <c r="R7" s="101"/>
    </row>
    <row r="8" spans="1:18" ht="18" x14ac:dyDescent="0.25">
      <c r="A8" s="98" t="s">
        <v>119</v>
      </c>
      <c r="B8" s="99" t="s">
        <v>118</v>
      </c>
      <c r="C8" s="100">
        <v>5</v>
      </c>
      <c r="D8" s="101">
        <v>6</v>
      </c>
      <c r="E8" s="101">
        <v>6</v>
      </c>
      <c r="F8" s="101">
        <v>5</v>
      </c>
      <c r="G8" s="101">
        <v>5</v>
      </c>
      <c r="H8" s="101">
        <v>6</v>
      </c>
      <c r="I8" s="101">
        <v>5</v>
      </c>
      <c r="J8" s="101">
        <v>5</v>
      </c>
      <c r="K8" s="101">
        <v>5</v>
      </c>
      <c r="L8" s="101">
        <v>6</v>
      </c>
      <c r="M8" s="101">
        <v>7</v>
      </c>
      <c r="N8" s="101">
        <v>5</v>
      </c>
      <c r="O8" s="101">
        <v>5</v>
      </c>
      <c r="P8" s="101">
        <v>7</v>
      </c>
      <c r="Q8" s="101">
        <v>5.5</v>
      </c>
      <c r="R8" s="102"/>
    </row>
    <row r="9" spans="1:18" ht="18" x14ac:dyDescent="0.25">
      <c r="A9" s="98" t="s">
        <v>120</v>
      </c>
      <c r="B9" s="103"/>
      <c r="C9" s="99" t="s">
        <v>122</v>
      </c>
      <c r="D9" s="102" t="s">
        <v>122</v>
      </c>
      <c r="E9" s="102" t="s">
        <v>121</v>
      </c>
      <c r="F9" s="102" t="s">
        <v>122</v>
      </c>
      <c r="G9" s="102" t="s">
        <v>122</v>
      </c>
      <c r="H9" s="104" t="s">
        <v>122</v>
      </c>
      <c r="I9" s="104" t="s">
        <v>122</v>
      </c>
      <c r="J9" s="104" t="s">
        <v>122</v>
      </c>
      <c r="K9" s="104" t="s">
        <v>122</v>
      </c>
      <c r="L9" s="104" t="s">
        <v>122</v>
      </c>
      <c r="M9" s="104" t="s">
        <v>122</v>
      </c>
      <c r="N9" s="102" t="s">
        <v>122</v>
      </c>
      <c r="O9" s="102"/>
      <c r="P9" s="102"/>
      <c r="Q9" s="102"/>
      <c r="R9" s="102"/>
    </row>
    <row r="10" spans="1:18" ht="18" x14ac:dyDescent="0.25">
      <c r="A10" s="98" t="s">
        <v>123</v>
      </c>
      <c r="B10" s="103"/>
      <c r="C10" s="99" t="s">
        <v>114</v>
      </c>
      <c r="D10" s="102" t="s">
        <v>114</v>
      </c>
      <c r="E10" s="102" t="s">
        <v>114</v>
      </c>
      <c r="F10" s="102" t="s">
        <v>114</v>
      </c>
      <c r="G10" s="102" t="s">
        <v>114</v>
      </c>
      <c r="H10" s="104" t="s">
        <v>114</v>
      </c>
      <c r="I10" s="104" t="s">
        <v>114</v>
      </c>
      <c r="J10" s="104" t="s">
        <v>114</v>
      </c>
      <c r="K10" s="104" t="s">
        <v>114</v>
      </c>
      <c r="L10" s="104" t="s">
        <v>114</v>
      </c>
      <c r="M10" s="104" t="s">
        <v>114</v>
      </c>
      <c r="N10" s="102" t="s">
        <v>114</v>
      </c>
      <c r="O10" s="102"/>
      <c r="P10" s="102"/>
      <c r="Q10" s="102"/>
      <c r="R10" s="102"/>
    </row>
    <row r="11" spans="1:18" ht="18" x14ac:dyDescent="0.25">
      <c r="A11" s="98" t="s">
        <v>124</v>
      </c>
      <c r="B11" s="103"/>
      <c r="C11" s="99" t="s">
        <v>114</v>
      </c>
      <c r="D11" s="102" t="s">
        <v>114</v>
      </c>
      <c r="E11" s="102" t="s">
        <v>114</v>
      </c>
      <c r="F11" s="102" t="s">
        <v>114</v>
      </c>
      <c r="G11" s="102" t="s">
        <v>114</v>
      </c>
      <c r="H11" s="104" t="s">
        <v>114</v>
      </c>
      <c r="I11" s="104" t="s">
        <v>114</v>
      </c>
      <c r="J11" s="104" t="s">
        <v>114</v>
      </c>
      <c r="K11" s="104" t="s">
        <v>114</v>
      </c>
      <c r="L11" s="104" t="s">
        <v>114</v>
      </c>
      <c r="M11" s="104" t="s">
        <v>114</v>
      </c>
      <c r="N11" s="102" t="s">
        <v>114</v>
      </c>
      <c r="O11" s="102"/>
      <c r="P11" s="102"/>
      <c r="Q11" s="102"/>
      <c r="R11" s="102"/>
    </row>
    <row r="12" spans="1:18" ht="18" x14ac:dyDescent="0.25">
      <c r="A12" s="98" t="s">
        <v>125</v>
      </c>
      <c r="B12" s="99" t="s">
        <v>126</v>
      </c>
      <c r="C12" s="100">
        <v>17.95</v>
      </c>
      <c r="D12" s="101">
        <v>18.95</v>
      </c>
      <c r="E12" s="101">
        <v>23.72</v>
      </c>
      <c r="F12" s="101">
        <v>25.22</v>
      </c>
      <c r="G12" s="101">
        <v>25.26</v>
      </c>
      <c r="H12" s="104">
        <v>25.98</v>
      </c>
      <c r="I12" s="101">
        <v>24.12</v>
      </c>
      <c r="J12" s="104">
        <v>18.47</v>
      </c>
      <c r="K12" s="104">
        <v>18</v>
      </c>
      <c r="L12" s="101">
        <v>16.63</v>
      </c>
      <c r="M12" s="101">
        <v>15.13</v>
      </c>
      <c r="N12" s="101">
        <v>15.32</v>
      </c>
      <c r="O12" s="101">
        <v>15.13</v>
      </c>
      <c r="P12" s="101">
        <v>25.98</v>
      </c>
      <c r="Q12" s="101">
        <v>20.395833333333332</v>
      </c>
      <c r="R12" s="101"/>
    </row>
    <row r="13" spans="1:18" ht="18" x14ac:dyDescent="0.25">
      <c r="A13" s="98" t="s">
        <v>127</v>
      </c>
      <c r="B13" s="103"/>
      <c r="C13" s="105">
        <v>33.49</v>
      </c>
      <c r="D13" s="106">
        <v>29.1</v>
      </c>
      <c r="E13" s="106">
        <v>30</v>
      </c>
      <c r="F13" s="106">
        <v>24.77</v>
      </c>
      <c r="G13" s="106">
        <v>28.29</v>
      </c>
      <c r="H13" s="106">
        <v>24.71</v>
      </c>
      <c r="I13" s="106">
        <v>27.4</v>
      </c>
      <c r="J13" s="106">
        <v>22.49</v>
      </c>
      <c r="K13" s="106">
        <v>29.89</v>
      </c>
      <c r="L13" s="104">
        <v>34.549999999999997</v>
      </c>
      <c r="M13" s="106">
        <v>34.119999999999997</v>
      </c>
      <c r="N13" s="106">
        <v>27.78</v>
      </c>
      <c r="O13" s="106">
        <v>22.49</v>
      </c>
      <c r="P13" s="106">
        <v>34.549999999999997</v>
      </c>
      <c r="Q13" s="106">
        <v>28.882500000000004</v>
      </c>
      <c r="R13" s="106"/>
    </row>
    <row r="14" spans="1:18" ht="18" x14ac:dyDescent="0.25">
      <c r="A14" s="98" t="s">
        <v>128</v>
      </c>
      <c r="B14" s="99" t="s">
        <v>129</v>
      </c>
      <c r="C14" s="100">
        <v>6.5</v>
      </c>
      <c r="D14" s="102">
        <v>9.24</v>
      </c>
      <c r="E14" s="102">
        <v>7.54</v>
      </c>
      <c r="F14" s="102">
        <v>8.07</v>
      </c>
      <c r="G14" s="101">
        <v>7.01</v>
      </c>
      <c r="H14" s="101">
        <v>8.43</v>
      </c>
      <c r="I14" s="101">
        <v>6.87</v>
      </c>
      <c r="J14" s="101">
        <v>7.39</v>
      </c>
      <c r="K14" s="101">
        <v>8.58</v>
      </c>
      <c r="L14" s="104">
        <v>8.92</v>
      </c>
      <c r="M14" s="101">
        <v>8.15</v>
      </c>
      <c r="N14" s="102">
        <v>7.3</v>
      </c>
      <c r="O14" s="101">
        <v>6.5</v>
      </c>
      <c r="P14" s="102">
        <v>9.24</v>
      </c>
      <c r="Q14" s="101">
        <v>7.833333333333333</v>
      </c>
      <c r="R14" s="101"/>
    </row>
    <row r="15" spans="1:18" ht="18" x14ac:dyDescent="0.25">
      <c r="A15" s="98" t="s">
        <v>130</v>
      </c>
      <c r="B15" s="99" t="s">
        <v>131</v>
      </c>
      <c r="C15" s="99">
        <v>81</v>
      </c>
      <c r="D15" s="102">
        <v>114</v>
      </c>
      <c r="E15" s="102">
        <v>101</v>
      </c>
      <c r="F15" s="102">
        <v>107</v>
      </c>
      <c r="G15" s="102">
        <v>95</v>
      </c>
      <c r="H15" s="104">
        <v>114</v>
      </c>
      <c r="I15" s="104">
        <v>91</v>
      </c>
      <c r="J15" s="104">
        <v>87</v>
      </c>
      <c r="K15" s="104">
        <v>104</v>
      </c>
      <c r="L15" s="104">
        <v>109</v>
      </c>
      <c r="M15" s="104">
        <v>97</v>
      </c>
      <c r="N15" s="102">
        <v>84</v>
      </c>
      <c r="O15" s="107">
        <v>81</v>
      </c>
      <c r="P15" s="107">
        <v>114</v>
      </c>
      <c r="Q15" s="109">
        <v>98.666666666666671</v>
      </c>
      <c r="R15" s="107"/>
    </row>
    <row r="16" spans="1:18" ht="18" x14ac:dyDescent="0.25">
      <c r="A16" s="98" t="s">
        <v>132</v>
      </c>
      <c r="B16" s="103"/>
      <c r="C16" s="100">
        <v>8.4</v>
      </c>
      <c r="D16" s="102">
        <v>8.1199999999999992</v>
      </c>
      <c r="E16" s="102">
        <v>8.56</v>
      </c>
      <c r="F16" s="102">
        <v>8.35</v>
      </c>
      <c r="G16" s="102">
        <v>7.07</v>
      </c>
      <c r="H16" s="101">
        <v>7.7</v>
      </c>
      <c r="I16" s="101">
        <v>7.9</v>
      </c>
      <c r="J16" s="101">
        <v>7.71</v>
      </c>
      <c r="K16" s="104">
        <v>8.0299999999999994</v>
      </c>
      <c r="L16" s="104">
        <v>8.1</v>
      </c>
      <c r="M16" s="104">
        <v>8.16</v>
      </c>
      <c r="N16" s="101">
        <v>8.11</v>
      </c>
      <c r="O16" s="101">
        <v>7.07</v>
      </c>
      <c r="P16" s="101">
        <v>8.56</v>
      </c>
      <c r="Q16" s="101">
        <v>8.0175000000000001</v>
      </c>
      <c r="R16" s="101"/>
    </row>
    <row r="17" spans="1:18" ht="18" x14ac:dyDescent="0.25">
      <c r="A17" s="98" t="s">
        <v>133</v>
      </c>
      <c r="B17" s="99" t="s">
        <v>129</v>
      </c>
      <c r="C17" s="100">
        <v>1.9</v>
      </c>
      <c r="D17" s="101">
        <v>2.4</v>
      </c>
      <c r="E17" s="102">
        <v>1.6</v>
      </c>
      <c r="F17" s="102">
        <v>1.9</v>
      </c>
      <c r="G17" s="102">
        <v>1.9</v>
      </c>
      <c r="H17" s="101">
        <v>1.7</v>
      </c>
      <c r="I17" s="101">
        <v>1.7</v>
      </c>
      <c r="J17" s="104">
        <v>1.6</v>
      </c>
      <c r="K17" s="104">
        <v>1.2</v>
      </c>
      <c r="L17" s="104">
        <v>1.4</v>
      </c>
      <c r="M17" s="104">
        <v>0.7</v>
      </c>
      <c r="N17" s="102">
        <v>1.2</v>
      </c>
      <c r="O17" s="101">
        <v>0.7</v>
      </c>
      <c r="P17" s="101">
        <v>2.4</v>
      </c>
      <c r="Q17" s="101">
        <v>1.5999999999999996</v>
      </c>
      <c r="R17" s="102">
        <v>1.9</v>
      </c>
    </row>
    <row r="18" spans="1:18" ht="18" x14ac:dyDescent="0.25">
      <c r="A18" s="98" t="s">
        <v>134</v>
      </c>
      <c r="B18" s="99" t="s">
        <v>135</v>
      </c>
      <c r="C18" s="99">
        <v>49</v>
      </c>
      <c r="D18" s="108">
        <v>350</v>
      </c>
      <c r="E18" s="102">
        <v>79</v>
      </c>
      <c r="F18" s="108">
        <v>350</v>
      </c>
      <c r="G18" s="102">
        <v>920</v>
      </c>
      <c r="H18" s="104">
        <v>240</v>
      </c>
      <c r="I18" s="104">
        <v>350</v>
      </c>
      <c r="J18" s="104">
        <v>540</v>
      </c>
      <c r="K18" s="104">
        <v>920</v>
      </c>
      <c r="L18" s="104">
        <v>540</v>
      </c>
      <c r="M18" s="104">
        <v>49</v>
      </c>
      <c r="N18" s="102">
        <v>920</v>
      </c>
      <c r="O18" s="104">
        <v>49</v>
      </c>
      <c r="P18" s="104">
        <v>920</v>
      </c>
      <c r="Q18" s="109">
        <v>442.25</v>
      </c>
      <c r="R18" s="101"/>
    </row>
    <row r="19" spans="1:18" ht="18" x14ac:dyDescent="0.25">
      <c r="A19" s="98" t="s">
        <v>136</v>
      </c>
      <c r="B19" s="99" t="s">
        <v>129</v>
      </c>
      <c r="C19" s="99"/>
      <c r="D19" s="102"/>
      <c r="E19" s="102"/>
      <c r="F19" s="102"/>
      <c r="G19" s="102"/>
      <c r="H19" s="104"/>
      <c r="I19" s="75"/>
      <c r="J19" s="75"/>
      <c r="K19" s="75"/>
      <c r="L19" s="75"/>
      <c r="M19" s="75"/>
      <c r="N19" s="74"/>
      <c r="O19" s="75"/>
      <c r="P19" s="75"/>
      <c r="Q19" s="75"/>
      <c r="R19" s="107"/>
    </row>
    <row r="20" spans="1:18" ht="18" x14ac:dyDescent="0.25">
      <c r="A20" s="98" t="s">
        <v>137</v>
      </c>
      <c r="B20" s="99" t="s">
        <v>129</v>
      </c>
      <c r="C20" s="105"/>
      <c r="D20" s="106"/>
      <c r="E20" s="106"/>
      <c r="F20" s="106"/>
      <c r="G20" s="106"/>
      <c r="H20" s="104"/>
      <c r="I20" s="104">
        <v>0.05</v>
      </c>
      <c r="J20" s="104"/>
      <c r="K20" s="104"/>
      <c r="L20" s="104"/>
      <c r="M20" s="104"/>
      <c r="N20" s="106"/>
      <c r="O20" s="106">
        <v>0.05</v>
      </c>
      <c r="P20" s="106">
        <v>0.05</v>
      </c>
      <c r="Q20" s="110">
        <v>0.05</v>
      </c>
      <c r="R20" s="102"/>
    </row>
    <row r="21" spans="1:18" ht="18" x14ac:dyDescent="0.25">
      <c r="A21" s="98" t="s">
        <v>138</v>
      </c>
      <c r="B21" s="99" t="s">
        <v>129</v>
      </c>
      <c r="C21" s="99">
        <v>0.153</v>
      </c>
      <c r="D21" s="102">
        <v>0.504</v>
      </c>
      <c r="E21" s="106">
        <v>0.187</v>
      </c>
      <c r="F21" s="102">
        <v>0.20899999999999999</v>
      </c>
      <c r="G21" s="102">
        <v>0.38600000000000001</v>
      </c>
      <c r="H21" s="104">
        <v>0.36099999999999999</v>
      </c>
      <c r="I21" s="104">
        <v>0.13500000000000001</v>
      </c>
      <c r="J21" s="106">
        <v>0.40200000000000002</v>
      </c>
      <c r="K21" s="106">
        <v>0.20499999999999999</v>
      </c>
      <c r="L21" s="104">
        <v>0.27300000000000002</v>
      </c>
      <c r="M21" s="104">
        <v>0.20300000000000001</v>
      </c>
      <c r="N21" s="102">
        <v>0.43099999999999999</v>
      </c>
      <c r="O21" s="106">
        <v>0.13500000000000001</v>
      </c>
      <c r="P21" s="106">
        <v>0.504</v>
      </c>
      <c r="Q21" s="106">
        <v>0.28741666666666671</v>
      </c>
      <c r="R21" s="101"/>
    </row>
    <row r="22" spans="1:18" ht="18" x14ac:dyDescent="0.25">
      <c r="A22" s="116" t="s">
        <v>139</v>
      </c>
      <c r="B22" s="117" t="s">
        <v>129</v>
      </c>
      <c r="C22" s="118">
        <v>1.2999999999999999E-2</v>
      </c>
      <c r="D22" s="119">
        <v>4.2999999999999997E-2</v>
      </c>
      <c r="E22" s="119">
        <v>1.7000000000000001E-2</v>
      </c>
      <c r="F22" s="119">
        <v>0.01</v>
      </c>
      <c r="G22" s="119">
        <v>1.9E-2</v>
      </c>
      <c r="H22" s="120">
        <v>3.1E-2</v>
      </c>
      <c r="I22" s="120">
        <v>1.6E-2</v>
      </c>
      <c r="J22" s="120">
        <v>4.8000000000000001E-2</v>
      </c>
      <c r="K22" s="121">
        <v>3.2000000000000001E-2</v>
      </c>
      <c r="L22" s="120">
        <v>4.2999999999999997E-2</v>
      </c>
      <c r="M22" s="121">
        <v>1.4999999999999999E-2</v>
      </c>
      <c r="N22" s="119">
        <v>2.5999999999999999E-2</v>
      </c>
      <c r="O22" s="121">
        <v>0.01</v>
      </c>
      <c r="P22" s="121">
        <v>4.8000000000000001E-2</v>
      </c>
      <c r="Q22" s="121">
        <v>2.6083333333333337E-2</v>
      </c>
      <c r="R22" s="119"/>
    </row>
    <row r="24" spans="1:18" ht="21" x14ac:dyDescent="0.25">
      <c r="A24" s="122" t="s">
        <v>140</v>
      </c>
      <c r="B24" s="123"/>
      <c r="C24" s="123"/>
      <c r="D24" s="123"/>
      <c r="E24" s="123"/>
      <c r="F24" s="124"/>
      <c r="G24" s="79" t="s">
        <v>201</v>
      </c>
      <c r="H24" s="125"/>
      <c r="I24" s="125" t="s">
        <v>141</v>
      </c>
      <c r="J24" s="123"/>
      <c r="K24" s="126"/>
      <c r="L24" s="125"/>
      <c r="M24" s="125"/>
      <c r="N24" s="125" t="s">
        <v>95</v>
      </c>
      <c r="O24" s="125"/>
      <c r="P24" s="123"/>
      <c r="Q24" s="123"/>
      <c r="R24" s="123"/>
    </row>
    <row r="25" spans="1:18" ht="16.2" x14ac:dyDescent="0.2">
      <c r="A25" s="123"/>
      <c r="B25" s="123"/>
      <c r="C25" s="123"/>
      <c r="D25" s="123"/>
      <c r="E25" s="123"/>
      <c r="F25" s="124"/>
      <c r="G25" s="123"/>
      <c r="H25" s="123"/>
      <c r="I25" s="123"/>
      <c r="J25" s="123"/>
      <c r="K25" s="123"/>
      <c r="L25" s="123"/>
      <c r="M25" s="123"/>
      <c r="N25" s="123"/>
      <c r="O25" s="123"/>
      <c r="P25" s="123"/>
      <c r="Q25" s="123"/>
      <c r="R25" s="123"/>
    </row>
    <row r="26" spans="1:18" ht="18" x14ac:dyDescent="0.25">
      <c r="A26" s="81" t="s">
        <v>96</v>
      </c>
      <c r="B26" s="82" t="s">
        <v>97</v>
      </c>
      <c r="C26" s="82" t="s">
        <v>98</v>
      </c>
      <c r="D26" s="83" t="s">
        <v>99</v>
      </c>
      <c r="E26" s="83" t="s">
        <v>100</v>
      </c>
      <c r="F26" s="83" t="s">
        <v>101</v>
      </c>
      <c r="G26" s="83" t="s">
        <v>102</v>
      </c>
      <c r="H26" s="83" t="s">
        <v>103</v>
      </c>
      <c r="I26" s="83" t="s">
        <v>104</v>
      </c>
      <c r="J26" s="83" t="s">
        <v>105</v>
      </c>
      <c r="K26" s="83" t="s">
        <v>106</v>
      </c>
      <c r="L26" s="83" t="s">
        <v>107</v>
      </c>
      <c r="M26" s="83" t="s">
        <v>108</v>
      </c>
      <c r="N26" s="83" t="s">
        <v>109</v>
      </c>
      <c r="O26" s="83" t="s">
        <v>16</v>
      </c>
      <c r="P26" s="81" t="s">
        <v>17</v>
      </c>
      <c r="Q26" s="81" t="s">
        <v>18</v>
      </c>
      <c r="R26" s="81" t="s">
        <v>110</v>
      </c>
    </row>
    <row r="27" spans="1:18" ht="18" x14ac:dyDescent="0.25">
      <c r="A27" s="84" t="s">
        <v>111</v>
      </c>
      <c r="B27" s="85"/>
      <c r="C27" s="86">
        <v>44663</v>
      </c>
      <c r="D27" s="87">
        <v>44698</v>
      </c>
      <c r="E27" s="87">
        <v>44726</v>
      </c>
      <c r="F27" s="87">
        <v>44754</v>
      </c>
      <c r="G27" s="87">
        <v>44796</v>
      </c>
      <c r="H27" s="87">
        <v>44817</v>
      </c>
      <c r="I27" s="87">
        <v>44852</v>
      </c>
      <c r="J27" s="127">
        <v>44881</v>
      </c>
      <c r="K27" s="87">
        <v>44908</v>
      </c>
      <c r="L27" s="87">
        <v>44585</v>
      </c>
      <c r="M27" s="87">
        <v>44613</v>
      </c>
      <c r="N27" s="87">
        <v>44634</v>
      </c>
      <c r="O27" s="87"/>
      <c r="P27" s="88"/>
      <c r="Q27" s="88"/>
      <c r="R27" s="88"/>
    </row>
    <row r="28" spans="1:18" ht="18" x14ac:dyDescent="0.25">
      <c r="A28" s="89" t="s">
        <v>112</v>
      </c>
      <c r="B28" s="90"/>
      <c r="C28" s="91" t="s">
        <v>200</v>
      </c>
      <c r="D28" s="92" t="s">
        <v>115</v>
      </c>
      <c r="E28" s="92" t="s">
        <v>174</v>
      </c>
      <c r="F28" s="92" t="s">
        <v>174</v>
      </c>
      <c r="G28" s="92" t="s">
        <v>115</v>
      </c>
      <c r="H28" s="92" t="s">
        <v>174</v>
      </c>
      <c r="I28" s="92" t="s">
        <v>174</v>
      </c>
      <c r="J28" s="92" t="s">
        <v>113</v>
      </c>
      <c r="K28" s="92" t="s">
        <v>113</v>
      </c>
      <c r="L28" s="92" t="s">
        <v>174</v>
      </c>
      <c r="M28" s="92" t="s">
        <v>174</v>
      </c>
      <c r="N28" s="92" t="s">
        <v>174</v>
      </c>
      <c r="O28" s="92"/>
      <c r="P28" s="92"/>
      <c r="Q28" s="92"/>
      <c r="R28" s="92"/>
    </row>
    <row r="29" spans="1:18" ht="18" x14ac:dyDescent="0.25">
      <c r="A29" s="93" t="s">
        <v>116</v>
      </c>
      <c r="B29" s="94"/>
      <c r="C29" s="95">
        <v>0.43958333333333338</v>
      </c>
      <c r="D29" s="96">
        <v>0.4381944444444445</v>
      </c>
      <c r="E29" s="96">
        <v>0.44027777777777777</v>
      </c>
      <c r="F29" s="97">
        <v>0.43888888888888888</v>
      </c>
      <c r="G29" s="96">
        <v>0.4368055555555555</v>
      </c>
      <c r="H29" s="97">
        <v>0.4368055555555555</v>
      </c>
      <c r="I29" s="96">
        <v>0.4375</v>
      </c>
      <c r="J29" s="128">
        <v>0.43958333333333338</v>
      </c>
      <c r="K29" s="97">
        <v>0.44722222222222219</v>
      </c>
      <c r="L29" s="96">
        <v>0.43958333333333338</v>
      </c>
      <c r="M29" s="96">
        <v>0.43472222222222223</v>
      </c>
      <c r="N29" s="96">
        <v>0.43958333333333338</v>
      </c>
      <c r="O29" s="96"/>
      <c r="P29" s="96"/>
      <c r="Q29" s="96"/>
      <c r="R29" s="96"/>
    </row>
    <row r="30" spans="1:18" ht="18" x14ac:dyDescent="0.25">
      <c r="A30" s="98" t="s">
        <v>117</v>
      </c>
      <c r="B30" s="99" t="s">
        <v>118</v>
      </c>
      <c r="C30" s="100">
        <v>6</v>
      </c>
      <c r="D30" s="101">
        <v>7</v>
      </c>
      <c r="E30" s="101">
        <v>7</v>
      </c>
      <c r="F30" s="101">
        <v>7</v>
      </c>
      <c r="G30" s="101">
        <v>7</v>
      </c>
      <c r="H30" s="101">
        <v>10</v>
      </c>
      <c r="I30" s="101">
        <v>12</v>
      </c>
      <c r="J30" s="101">
        <v>10</v>
      </c>
      <c r="K30" s="101">
        <v>7</v>
      </c>
      <c r="L30" s="101">
        <v>19</v>
      </c>
      <c r="M30" s="101">
        <v>11</v>
      </c>
      <c r="N30" s="101">
        <v>9</v>
      </c>
      <c r="O30" s="101">
        <v>6</v>
      </c>
      <c r="P30" s="101">
        <v>19</v>
      </c>
      <c r="Q30" s="101">
        <v>9.3333333333333339</v>
      </c>
      <c r="R30" s="101"/>
    </row>
    <row r="31" spans="1:18" ht="18" x14ac:dyDescent="0.25">
      <c r="A31" s="98" t="s">
        <v>119</v>
      </c>
      <c r="B31" s="99" t="s">
        <v>118</v>
      </c>
      <c r="C31" s="100">
        <v>20</v>
      </c>
      <c r="D31" s="101">
        <v>21</v>
      </c>
      <c r="E31" s="101">
        <v>19</v>
      </c>
      <c r="F31" s="101">
        <v>18</v>
      </c>
      <c r="G31" s="101">
        <v>20</v>
      </c>
      <c r="H31" s="101">
        <v>19</v>
      </c>
      <c r="I31" s="101">
        <v>19</v>
      </c>
      <c r="J31" s="101">
        <v>19</v>
      </c>
      <c r="K31" s="101">
        <v>20</v>
      </c>
      <c r="L31" s="101">
        <v>21</v>
      </c>
      <c r="M31" s="101">
        <v>21</v>
      </c>
      <c r="N31" s="101">
        <v>20</v>
      </c>
      <c r="O31" s="101">
        <v>18</v>
      </c>
      <c r="P31" s="101">
        <v>21</v>
      </c>
      <c r="Q31" s="101">
        <v>19.75</v>
      </c>
      <c r="R31" s="102"/>
    </row>
    <row r="32" spans="1:18" ht="18" x14ac:dyDescent="0.25">
      <c r="A32" s="98" t="s">
        <v>120</v>
      </c>
      <c r="B32" s="103"/>
      <c r="C32" s="99" t="s">
        <v>122</v>
      </c>
      <c r="D32" s="102" t="s">
        <v>122</v>
      </c>
      <c r="E32" s="102" t="s">
        <v>122</v>
      </c>
      <c r="F32" s="102" t="s">
        <v>122</v>
      </c>
      <c r="G32" s="102" t="s">
        <v>122</v>
      </c>
      <c r="H32" s="104" t="s">
        <v>122</v>
      </c>
      <c r="I32" s="104" t="s">
        <v>122</v>
      </c>
      <c r="J32" s="92" t="s">
        <v>122</v>
      </c>
      <c r="K32" s="104" t="s">
        <v>122</v>
      </c>
      <c r="L32" s="104" t="s">
        <v>122</v>
      </c>
      <c r="M32" s="104" t="s">
        <v>122</v>
      </c>
      <c r="N32" s="102" t="s">
        <v>122</v>
      </c>
      <c r="O32" s="102"/>
      <c r="P32" s="102"/>
      <c r="Q32" s="102"/>
      <c r="R32" s="102"/>
    </row>
    <row r="33" spans="1:18" ht="18" x14ac:dyDescent="0.25">
      <c r="A33" s="98" t="s">
        <v>123</v>
      </c>
      <c r="B33" s="103"/>
      <c r="C33" s="99" t="s">
        <v>114</v>
      </c>
      <c r="D33" s="102" t="s">
        <v>114</v>
      </c>
      <c r="E33" s="102" t="s">
        <v>114</v>
      </c>
      <c r="F33" s="102" t="s">
        <v>114</v>
      </c>
      <c r="G33" s="102" t="s">
        <v>114</v>
      </c>
      <c r="H33" s="104" t="s">
        <v>114</v>
      </c>
      <c r="I33" s="104" t="s">
        <v>114</v>
      </c>
      <c r="J33" s="92" t="s">
        <v>114</v>
      </c>
      <c r="K33" s="104" t="s">
        <v>114</v>
      </c>
      <c r="L33" s="104" t="s">
        <v>114</v>
      </c>
      <c r="M33" s="104" t="s">
        <v>114</v>
      </c>
      <c r="N33" s="102" t="s">
        <v>114</v>
      </c>
      <c r="O33" s="102"/>
      <c r="P33" s="102"/>
      <c r="Q33" s="102"/>
      <c r="R33" s="102"/>
    </row>
    <row r="34" spans="1:18" ht="18" x14ac:dyDescent="0.25">
      <c r="A34" s="98" t="s">
        <v>124</v>
      </c>
      <c r="B34" s="103"/>
      <c r="C34" s="99" t="s">
        <v>114</v>
      </c>
      <c r="D34" s="102" t="s">
        <v>114</v>
      </c>
      <c r="E34" s="102" t="s">
        <v>114</v>
      </c>
      <c r="F34" s="102" t="s">
        <v>114</v>
      </c>
      <c r="G34" s="102" t="s">
        <v>114</v>
      </c>
      <c r="H34" s="104" t="s">
        <v>114</v>
      </c>
      <c r="I34" s="104" t="s">
        <v>114</v>
      </c>
      <c r="J34" s="92" t="s">
        <v>114</v>
      </c>
      <c r="K34" s="104" t="s">
        <v>114</v>
      </c>
      <c r="L34" s="104" t="s">
        <v>114</v>
      </c>
      <c r="M34" s="104" t="s">
        <v>114</v>
      </c>
      <c r="N34" s="102" t="s">
        <v>114</v>
      </c>
      <c r="O34" s="102"/>
      <c r="P34" s="102"/>
      <c r="Q34" s="102"/>
      <c r="R34" s="102"/>
    </row>
    <row r="35" spans="1:18" ht="18" x14ac:dyDescent="0.25">
      <c r="A35" s="98" t="s">
        <v>125</v>
      </c>
      <c r="B35" s="99" t="s">
        <v>126</v>
      </c>
      <c r="C35" s="100">
        <v>17.95</v>
      </c>
      <c r="D35" s="101">
        <v>18.71</v>
      </c>
      <c r="E35" s="101">
        <v>23.42</v>
      </c>
      <c r="F35" s="101">
        <v>25.87</v>
      </c>
      <c r="G35" s="101">
        <v>24.47</v>
      </c>
      <c r="H35" s="104">
        <v>26.99</v>
      </c>
      <c r="I35" s="101">
        <v>22.89</v>
      </c>
      <c r="J35" s="101">
        <v>20.86</v>
      </c>
      <c r="K35" s="104">
        <v>17.14</v>
      </c>
      <c r="L35" s="101">
        <v>16.100000000000001</v>
      </c>
      <c r="M35" s="101">
        <v>15.82</v>
      </c>
      <c r="N35" s="101">
        <v>16.11</v>
      </c>
      <c r="O35" s="101">
        <v>15.82</v>
      </c>
      <c r="P35" s="101">
        <v>26.99</v>
      </c>
      <c r="Q35" s="101">
        <v>20.5275</v>
      </c>
      <c r="R35" s="101"/>
    </row>
    <row r="36" spans="1:18" ht="18" x14ac:dyDescent="0.25">
      <c r="A36" s="98" t="s">
        <v>127</v>
      </c>
      <c r="B36" s="103"/>
      <c r="C36" s="105">
        <v>34.58</v>
      </c>
      <c r="D36" s="106">
        <v>17.66</v>
      </c>
      <c r="E36" s="106">
        <v>30.56</v>
      </c>
      <c r="F36" s="106">
        <v>25.02</v>
      </c>
      <c r="G36" s="106">
        <v>19.48</v>
      </c>
      <c r="H36" s="106">
        <v>30.85</v>
      </c>
      <c r="I36" s="106">
        <v>25.48</v>
      </c>
      <c r="J36" s="106">
        <v>31.67</v>
      </c>
      <c r="K36" s="106">
        <v>30.85</v>
      </c>
      <c r="L36" s="104">
        <v>33.97</v>
      </c>
      <c r="M36" s="106">
        <v>35.020000000000003</v>
      </c>
      <c r="N36" s="106">
        <v>28.82</v>
      </c>
      <c r="O36" s="106">
        <v>17.66</v>
      </c>
      <c r="P36" s="106">
        <v>35.020000000000003</v>
      </c>
      <c r="Q36" s="106">
        <v>28.66333333333333</v>
      </c>
      <c r="R36" s="106"/>
    </row>
    <row r="37" spans="1:18" ht="18" x14ac:dyDescent="0.25">
      <c r="A37" s="98" t="s">
        <v>128</v>
      </c>
      <c r="B37" s="99" t="s">
        <v>129</v>
      </c>
      <c r="C37" s="100">
        <v>5.62</v>
      </c>
      <c r="D37" s="102">
        <v>9.42</v>
      </c>
      <c r="E37" s="102">
        <v>7.77</v>
      </c>
      <c r="F37" s="102">
        <v>7.68</v>
      </c>
      <c r="G37" s="101">
        <v>7.76</v>
      </c>
      <c r="H37" s="101">
        <v>7.26</v>
      </c>
      <c r="I37" s="101">
        <v>6.72</v>
      </c>
      <c r="J37" s="101">
        <v>6.32</v>
      </c>
      <c r="K37" s="101">
        <v>8.01</v>
      </c>
      <c r="L37" s="104">
        <v>7.01</v>
      </c>
      <c r="M37" s="101">
        <v>6.05</v>
      </c>
      <c r="N37" s="102">
        <v>8.41</v>
      </c>
      <c r="O37" s="101">
        <v>5.62</v>
      </c>
      <c r="P37" s="102">
        <v>9.42</v>
      </c>
      <c r="Q37" s="101">
        <v>7.3358333333333334</v>
      </c>
      <c r="R37" s="101"/>
    </row>
    <row r="38" spans="1:18" ht="18" x14ac:dyDescent="0.25">
      <c r="A38" s="98" t="s">
        <v>130</v>
      </c>
      <c r="B38" s="99" t="s">
        <v>131</v>
      </c>
      <c r="C38" s="99">
        <v>70</v>
      </c>
      <c r="D38" s="102">
        <v>108</v>
      </c>
      <c r="E38" s="102">
        <v>104</v>
      </c>
      <c r="F38" s="102">
        <v>104</v>
      </c>
      <c r="G38" s="102">
        <v>99</v>
      </c>
      <c r="H38" s="104">
        <v>103</v>
      </c>
      <c r="I38" s="104">
        <v>86</v>
      </c>
      <c r="J38" s="102">
        <v>82</v>
      </c>
      <c r="K38" s="104">
        <v>97</v>
      </c>
      <c r="L38" s="104">
        <v>85</v>
      </c>
      <c r="M38" s="104">
        <v>73</v>
      </c>
      <c r="N38" s="102">
        <v>98</v>
      </c>
      <c r="O38" s="107">
        <v>70</v>
      </c>
      <c r="P38" s="107">
        <v>108</v>
      </c>
      <c r="Q38" s="109">
        <v>92.416666666666671</v>
      </c>
      <c r="R38" s="107"/>
    </row>
    <row r="39" spans="1:18" ht="18" x14ac:dyDescent="0.25">
      <c r="A39" s="98" t="s">
        <v>132</v>
      </c>
      <c r="B39" s="103"/>
      <c r="C39" s="100">
        <v>8.52</v>
      </c>
      <c r="D39" s="102">
        <v>8.4700000000000006</v>
      </c>
      <c r="E39" s="102">
        <v>8.6300000000000008</v>
      </c>
      <c r="F39" s="102">
        <v>8.65</v>
      </c>
      <c r="G39" s="102">
        <v>7.85</v>
      </c>
      <c r="H39" s="101">
        <v>8.07</v>
      </c>
      <c r="I39" s="101">
        <v>8.0299999999999994</v>
      </c>
      <c r="J39" s="101">
        <v>8.1199999999999992</v>
      </c>
      <c r="K39" s="104">
        <v>8.19</v>
      </c>
      <c r="L39" s="104">
        <v>8.1199999999999992</v>
      </c>
      <c r="M39" s="104">
        <v>8.19</v>
      </c>
      <c r="N39" s="101">
        <v>8.2100000000000009</v>
      </c>
      <c r="O39" s="101">
        <v>7.85</v>
      </c>
      <c r="P39" s="101">
        <v>8.65</v>
      </c>
      <c r="Q39" s="101">
        <v>8.2541666666666682</v>
      </c>
      <c r="R39" s="101"/>
    </row>
    <row r="40" spans="1:18" ht="18" x14ac:dyDescent="0.25">
      <c r="A40" s="98" t="s">
        <v>133</v>
      </c>
      <c r="B40" s="99" t="s">
        <v>129</v>
      </c>
      <c r="C40" s="100">
        <v>1.7</v>
      </c>
      <c r="D40" s="101">
        <v>1.9</v>
      </c>
      <c r="E40" s="102">
        <v>1.6</v>
      </c>
      <c r="F40" s="102">
        <v>1.7</v>
      </c>
      <c r="G40" s="102">
        <v>1.7</v>
      </c>
      <c r="H40" s="101">
        <v>1.5</v>
      </c>
      <c r="I40" s="101">
        <v>1.3</v>
      </c>
      <c r="J40" s="101">
        <v>1.2</v>
      </c>
      <c r="K40" s="104">
        <v>1.6</v>
      </c>
      <c r="L40" s="104">
        <v>1.3</v>
      </c>
      <c r="M40" s="104">
        <v>0.7</v>
      </c>
      <c r="N40" s="102">
        <v>0.7</v>
      </c>
      <c r="O40" s="101">
        <v>0.7</v>
      </c>
      <c r="P40" s="101">
        <v>1.9</v>
      </c>
      <c r="Q40" s="101">
        <v>1.4083333333333332</v>
      </c>
      <c r="R40" s="102">
        <v>1.7</v>
      </c>
    </row>
    <row r="41" spans="1:18" ht="18" x14ac:dyDescent="0.25">
      <c r="A41" s="98" t="s">
        <v>134</v>
      </c>
      <c r="B41" s="99" t="s">
        <v>135</v>
      </c>
      <c r="C41" s="99">
        <v>7</v>
      </c>
      <c r="D41" s="108">
        <v>34</v>
      </c>
      <c r="E41" s="102">
        <v>49</v>
      </c>
      <c r="F41" s="108">
        <v>33</v>
      </c>
      <c r="G41" s="102">
        <v>79</v>
      </c>
      <c r="H41" s="104">
        <v>23</v>
      </c>
      <c r="I41" s="104">
        <v>240</v>
      </c>
      <c r="J41" s="102">
        <v>33</v>
      </c>
      <c r="K41" s="104">
        <v>79</v>
      </c>
      <c r="L41" s="104">
        <v>79</v>
      </c>
      <c r="M41" s="104">
        <v>23</v>
      </c>
      <c r="N41" s="102">
        <v>23</v>
      </c>
      <c r="O41" s="104">
        <v>7</v>
      </c>
      <c r="P41" s="104">
        <v>240</v>
      </c>
      <c r="Q41" s="109">
        <v>58.5</v>
      </c>
      <c r="R41" s="101"/>
    </row>
    <row r="42" spans="1:18" ht="18" x14ac:dyDescent="0.25">
      <c r="A42" s="98" t="s">
        <v>136</v>
      </c>
      <c r="B42" s="99" t="s">
        <v>129</v>
      </c>
      <c r="C42" s="99"/>
      <c r="D42" s="102"/>
      <c r="E42" s="102"/>
      <c r="F42" s="102"/>
      <c r="G42" s="102"/>
      <c r="H42" s="104"/>
      <c r="I42" s="75"/>
      <c r="J42" s="75"/>
      <c r="K42" s="75"/>
      <c r="L42" s="75"/>
      <c r="M42" s="75"/>
      <c r="N42" s="74"/>
      <c r="O42" s="75"/>
      <c r="P42" s="75"/>
      <c r="Q42" s="75"/>
      <c r="R42" s="107"/>
    </row>
    <row r="43" spans="1:18" ht="18" x14ac:dyDescent="0.25">
      <c r="A43" s="98" t="s">
        <v>137</v>
      </c>
      <c r="B43" s="99" t="s">
        <v>129</v>
      </c>
      <c r="C43" s="105"/>
      <c r="D43" s="106"/>
      <c r="E43" s="106"/>
      <c r="F43" s="106"/>
      <c r="G43" s="106"/>
      <c r="H43" s="104"/>
      <c r="I43" s="104">
        <v>0.02</v>
      </c>
      <c r="J43" s="106"/>
      <c r="K43" s="104"/>
      <c r="L43" s="104"/>
      <c r="M43" s="104"/>
      <c r="N43" s="106"/>
      <c r="O43" s="106">
        <v>0.02</v>
      </c>
      <c r="P43" s="106">
        <v>0.02</v>
      </c>
      <c r="Q43" s="110">
        <v>0.02</v>
      </c>
      <c r="R43" s="102"/>
    </row>
    <row r="44" spans="1:18" ht="18" x14ac:dyDescent="0.25">
      <c r="A44" s="98" t="s">
        <v>138</v>
      </c>
      <c r="B44" s="99" t="s">
        <v>129</v>
      </c>
      <c r="C44" s="99">
        <v>9.9000000000000005E-2</v>
      </c>
      <c r="D44" s="102">
        <v>0.17</v>
      </c>
      <c r="E44" s="106">
        <v>0.17299999999999999</v>
      </c>
      <c r="F44" s="102">
        <v>0.13600000000000001</v>
      </c>
      <c r="G44" s="102">
        <v>0.114</v>
      </c>
      <c r="H44" s="104">
        <v>8.5000000000000006E-2</v>
      </c>
      <c r="I44" s="104">
        <v>0.13400000000000001</v>
      </c>
      <c r="J44" s="104">
        <v>8.5999999999999993E-2</v>
      </c>
      <c r="K44" s="106">
        <v>3.4000000000000002E-2</v>
      </c>
      <c r="L44" s="104">
        <v>0.13900000000000001</v>
      </c>
      <c r="M44" s="104">
        <v>0.113</v>
      </c>
      <c r="N44" s="102">
        <v>0.1</v>
      </c>
      <c r="O44" s="106">
        <v>3.4000000000000002E-2</v>
      </c>
      <c r="P44" s="106">
        <v>0.17299999999999999</v>
      </c>
      <c r="Q44" s="106">
        <v>0.11525000000000001</v>
      </c>
      <c r="R44" s="101"/>
    </row>
    <row r="45" spans="1:18" ht="18" x14ac:dyDescent="0.25">
      <c r="A45" s="116" t="s">
        <v>139</v>
      </c>
      <c r="B45" s="117" t="s">
        <v>129</v>
      </c>
      <c r="C45" s="118">
        <v>3.0000000000000001E-3</v>
      </c>
      <c r="D45" s="119">
        <v>6.0000000000000001E-3</v>
      </c>
      <c r="E45" s="119">
        <v>5.0000000000000001E-3</v>
      </c>
      <c r="F45" s="119">
        <v>5.0000000000000001E-3</v>
      </c>
      <c r="G45" s="119">
        <v>5.0000000000000001E-3</v>
      </c>
      <c r="H45" s="120">
        <v>4.0000000000000001E-3</v>
      </c>
      <c r="I45" s="120">
        <v>1.2E-2</v>
      </c>
      <c r="J45" s="120">
        <v>3.0000000000000001E-3</v>
      </c>
      <c r="K45" s="121">
        <v>2.3E-2</v>
      </c>
      <c r="L45" s="120">
        <v>5.0000000000000001E-3</v>
      </c>
      <c r="M45" s="121">
        <v>8.0000000000000002E-3</v>
      </c>
      <c r="N45" s="119">
        <v>1E-3</v>
      </c>
      <c r="O45" s="121">
        <v>1E-3</v>
      </c>
      <c r="P45" s="121">
        <v>2.3E-2</v>
      </c>
      <c r="Q45" s="121">
        <v>6.666666666666668E-3</v>
      </c>
      <c r="R45" s="119"/>
    </row>
    <row r="47" spans="1:18" ht="21" x14ac:dyDescent="0.25">
      <c r="A47" s="76" t="s">
        <v>142</v>
      </c>
      <c r="B47" s="77"/>
      <c r="C47" s="77"/>
      <c r="D47" s="77"/>
      <c r="E47" s="77"/>
      <c r="F47" s="78"/>
      <c r="G47" s="79" t="s">
        <v>201</v>
      </c>
      <c r="H47" s="79"/>
      <c r="I47" s="79" t="s">
        <v>143</v>
      </c>
      <c r="J47" s="79"/>
      <c r="K47" s="79"/>
      <c r="L47" s="79"/>
      <c r="M47" s="79"/>
      <c r="N47" s="79" t="s">
        <v>95</v>
      </c>
      <c r="O47" s="79"/>
      <c r="P47" s="77"/>
      <c r="Q47" s="77"/>
      <c r="R47" s="77"/>
    </row>
    <row r="48" spans="1:18" ht="16.2" x14ac:dyDescent="0.2">
      <c r="A48" s="77"/>
      <c r="B48" s="77"/>
      <c r="C48" s="77"/>
      <c r="D48" s="77"/>
      <c r="E48" s="77"/>
      <c r="F48" s="78"/>
      <c r="G48" s="77"/>
      <c r="H48" s="77"/>
      <c r="I48" s="77"/>
      <c r="J48" s="77"/>
      <c r="K48" s="77"/>
      <c r="L48" s="77"/>
      <c r="M48" s="77"/>
      <c r="N48" s="77"/>
      <c r="O48" s="77"/>
      <c r="P48" s="77"/>
      <c r="Q48" s="77"/>
      <c r="R48" s="77"/>
    </row>
    <row r="49" spans="1:18" ht="18" x14ac:dyDescent="0.25">
      <c r="A49" s="81" t="s">
        <v>96</v>
      </c>
      <c r="B49" s="82" t="s">
        <v>97</v>
      </c>
      <c r="C49" s="82" t="s">
        <v>98</v>
      </c>
      <c r="D49" s="83" t="s">
        <v>99</v>
      </c>
      <c r="E49" s="83" t="s">
        <v>100</v>
      </c>
      <c r="F49" s="83" t="s">
        <v>101</v>
      </c>
      <c r="G49" s="83" t="s">
        <v>102</v>
      </c>
      <c r="H49" s="83" t="s">
        <v>103</v>
      </c>
      <c r="I49" s="83" t="s">
        <v>104</v>
      </c>
      <c r="J49" s="83" t="s">
        <v>105</v>
      </c>
      <c r="K49" s="83" t="s">
        <v>106</v>
      </c>
      <c r="L49" s="83" t="s">
        <v>107</v>
      </c>
      <c r="M49" s="83" t="s">
        <v>108</v>
      </c>
      <c r="N49" s="83" t="s">
        <v>109</v>
      </c>
      <c r="O49" s="83" t="s">
        <v>16</v>
      </c>
      <c r="P49" s="81" t="s">
        <v>17</v>
      </c>
      <c r="Q49" s="81" t="s">
        <v>18</v>
      </c>
      <c r="R49" s="81" t="s">
        <v>110</v>
      </c>
    </row>
    <row r="50" spans="1:18" ht="18" x14ac:dyDescent="0.25">
      <c r="A50" s="84" t="s">
        <v>111</v>
      </c>
      <c r="B50" s="85"/>
      <c r="C50" s="86">
        <v>44663</v>
      </c>
      <c r="D50" s="87">
        <v>44698</v>
      </c>
      <c r="E50" s="87">
        <v>44726</v>
      </c>
      <c r="F50" s="87">
        <v>44754</v>
      </c>
      <c r="G50" s="87">
        <v>44796</v>
      </c>
      <c r="H50" s="87">
        <v>44817</v>
      </c>
      <c r="I50" s="87">
        <v>44852</v>
      </c>
      <c r="J50" s="87">
        <v>44881</v>
      </c>
      <c r="K50" s="87">
        <v>44908</v>
      </c>
      <c r="L50" s="87">
        <v>44585</v>
      </c>
      <c r="M50" s="87">
        <v>44613</v>
      </c>
      <c r="N50" s="87">
        <v>44634</v>
      </c>
      <c r="O50" s="87"/>
      <c r="P50" s="88"/>
      <c r="Q50" s="88"/>
      <c r="R50" s="88"/>
    </row>
    <row r="51" spans="1:18" ht="18" x14ac:dyDescent="0.25">
      <c r="A51" s="89" t="s">
        <v>112</v>
      </c>
      <c r="B51" s="90"/>
      <c r="C51" s="91" t="s">
        <v>197</v>
      </c>
      <c r="D51" s="92" t="s">
        <v>115</v>
      </c>
      <c r="E51" s="92" t="s">
        <v>113</v>
      </c>
      <c r="F51" s="92" t="s">
        <v>174</v>
      </c>
      <c r="G51" s="92" t="s">
        <v>115</v>
      </c>
      <c r="H51" s="92" t="s">
        <v>174</v>
      </c>
      <c r="I51" s="92" t="s">
        <v>174</v>
      </c>
      <c r="J51" s="92" t="s">
        <v>113</v>
      </c>
      <c r="K51" s="92" t="s">
        <v>113</v>
      </c>
      <c r="L51" s="92" t="s">
        <v>174</v>
      </c>
      <c r="M51" s="92" t="s">
        <v>174</v>
      </c>
      <c r="N51" s="92" t="s">
        <v>115</v>
      </c>
      <c r="O51" s="92"/>
      <c r="P51" s="92"/>
      <c r="Q51" s="92"/>
      <c r="R51" s="92"/>
    </row>
    <row r="52" spans="1:18" ht="18" x14ac:dyDescent="0.25">
      <c r="A52" s="93" t="s">
        <v>116</v>
      </c>
      <c r="B52" s="94"/>
      <c r="C52" s="95">
        <v>0.38125000000000003</v>
      </c>
      <c r="D52" s="96">
        <v>0.37916666666666665</v>
      </c>
      <c r="E52" s="96">
        <v>0.37777777777777777</v>
      </c>
      <c r="F52" s="97">
        <v>0.37986111111111115</v>
      </c>
      <c r="G52" s="96">
        <v>0.37847222222222227</v>
      </c>
      <c r="H52" s="97">
        <v>0.37916666666666665</v>
      </c>
      <c r="I52" s="96">
        <v>0.37986111111111115</v>
      </c>
      <c r="J52" s="96">
        <v>0.3833333333333333</v>
      </c>
      <c r="K52" s="97">
        <v>0.38055555555555554</v>
      </c>
      <c r="L52" s="96">
        <v>0.37986111111111115</v>
      </c>
      <c r="M52" s="96">
        <v>0.37777777777777777</v>
      </c>
      <c r="N52" s="96">
        <v>0.37986111111111115</v>
      </c>
      <c r="O52" s="96"/>
      <c r="P52" s="96"/>
      <c r="Q52" s="96"/>
      <c r="R52" s="96"/>
    </row>
    <row r="53" spans="1:18" ht="18" x14ac:dyDescent="0.25">
      <c r="A53" s="98" t="s">
        <v>117</v>
      </c>
      <c r="B53" s="99" t="s">
        <v>118</v>
      </c>
      <c r="C53" s="100">
        <v>7</v>
      </c>
      <c r="D53" s="101">
        <v>8</v>
      </c>
      <c r="E53" s="101">
        <v>8</v>
      </c>
      <c r="F53" s="101">
        <v>6</v>
      </c>
      <c r="G53" s="101">
        <v>8</v>
      </c>
      <c r="H53" s="101">
        <v>10</v>
      </c>
      <c r="I53" s="101">
        <v>6</v>
      </c>
      <c r="J53" s="101">
        <v>8</v>
      </c>
      <c r="K53" s="101">
        <v>6</v>
      </c>
      <c r="L53" s="101">
        <v>21</v>
      </c>
      <c r="M53" s="101">
        <v>14</v>
      </c>
      <c r="N53" s="101">
        <v>9</v>
      </c>
      <c r="O53" s="101">
        <v>6</v>
      </c>
      <c r="P53" s="101">
        <v>21</v>
      </c>
      <c r="Q53" s="101">
        <v>9.25</v>
      </c>
      <c r="R53" s="101"/>
    </row>
    <row r="54" spans="1:18" ht="18" x14ac:dyDescent="0.25">
      <c r="A54" s="98" t="s">
        <v>119</v>
      </c>
      <c r="B54" s="99" t="s">
        <v>118</v>
      </c>
      <c r="C54" s="100">
        <v>24</v>
      </c>
      <c r="D54" s="101">
        <v>24</v>
      </c>
      <c r="E54" s="101">
        <v>24</v>
      </c>
      <c r="F54" s="101">
        <v>24</v>
      </c>
      <c r="G54" s="101">
        <v>23</v>
      </c>
      <c r="H54" s="101">
        <v>24</v>
      </c>
      <c r="I54" s="101">
        <v>23</v>
      </c>
      <c r="J54" s="101">
        <v>23</v>
      </c>
      <c r="K54" s="101">
        <v>24</v>
      </c>
      <c r="L54" s="101">
        <v>25</v>
      </c>
      <c r="M54" s="101">
        <v>24</v>
      </c>
      <c r="N54" s="101">
        <v>24</v>
      </c>
      <c r="O54" s="101">
        <v>23</v>
      </c>
      <c r="P54" s="101">
        <v>25</v>
      </c>
      <c r="Q54" s="101">
        <v>23.833333333333332</v>
      </c>
      <c r="R54" s="102"/>
    </row>
    <row r="55" spans="1:18" ht="18" x14ac:dyDescent="0.25">
      <c r="A55" s="98" t="s">
        <v>120</v>
      </c>
      <c r="B55" s="103"/>
      <c r="C55" s="99" t="s">
        <v>122</v>
      </c>
      <c r="D55" s="102" t="s">
        <v>122</v>
      </c>
      <c r="E55" s="102" t="s">
        <v>122</v>
      </c>
      <c r="F55" s="102" t="s">
        <v>122</v>
      </c>
      <c r="G55" s="102" t="s">
        <v>122</v>
      </c>
      <c r="H55" s="104" t="s">
        <v>122</v>
      </c>
      <c r="I55" s="104" t="s">
        <v>122</v>
      </c>
      <c r="J55" s="104" t="s">
        <v>122</v>
      </c>
      <c r="K55" s="104" t="s">
        <v>121</v>
      </c>
      <c r="L55" s="104" t="s">
        <v>122</v>
      </c>
      <c r="M55" s="104" t="s">
        <v>122</v>
      </c>
      <c r="N55" s="102" t="s">
        <v>122</v>
      </c>
      <c r="O55" s="102"/>
      <c r="P55" s="102"/>
      <c r="Q55" s="102"/>
      <c r="R55" s="102"/>
    </row>
    <row r="56" spans="1:18" ht="18" x14ac:dyDescent="0.25">
      <c r="A56" s="98" t="s">
        <v>123</v>
      </c>
      <c r="B56" s="103"/>
      <c r="C56" s="99" t="s">
        <v>114</v>
      </c>
      <c r="D56" s="102" t="s">
        <v>114</v>
      </c>
      <c r="E56" s="102" t="s">
        <v>114</v>
      </c>
      <c r="F56" s="102" t="s">
        <v>114</v>
      </c>
      <c r="G56" s="102" t="s">
        <v>114</v>
      </c>
      <c r="H56" s="104" t="s">
        <v>114</v>
      </c>
      <c r="I56" s="104" t="s">
        <v>114</v>
      </c>
      <c r="J56" s="104" t="s">
        <v>114</v>
      </c>
      <c r="K56" s="104" t="s">
        <v>114</v>
      </c>
      <c r="L56" s="104" t="s">
        <v>114</v>
      </c>
      <c r="M56" s="104" t="s">
        <v>114</v>
      </c>
      <c r="N56" s="102" t="s">
        <v>114</v>
      </c>
      <c r="O56" s="102"/>
      <c r="P56" s="102"/>
      <c r="Q56" s="102"/>
      <c r="R56" s="102"/>
    </row>
    <row r="57" spans="1:18" ht="18" x14ac:dyDescent="0.25">
      <c r="A57" s="98" t="s">
        <v>124</v>
      </c>
      <c r="B57" s="103"/>
      <c r="C57" s="99" t="s">
        <v>114</v>
      </c>
      <c r="D57" s="102" t="s">
        <v>114</v>
      </c>
      <c r="E57" s="102" t="s">
        <v>114</v>
      </c>
      <c r="F57" s="102" t="s">
        <v>114</v>
      </c>
      <c r="G57" s="102" t="s">
        <v>114</v>
      </c>
      <c r="H57" s="104" t="s">
        <v>114</v>
      </c>
      <c r="I57" s="104" t="s">
        <v>114</v>
      </c>
      <c r="J57" s="104" t="s">
        <v>114</v>
      </c>
      <c r="K57" s="104" t="s">
        <v>114</v>
      </c>
      <c r="L57" s="104" t="s">
        <v>114</v>
      </c>
      <c r="M57" s="104" t="s">
        <v>114</v>
      </c>
      <c r="N57" s="102" t="s">
        <v>114</v>
      </c>
      <c r="O57" s="102"/>
      <c r="P57" s="102"/>
      <c r="Q57" s="102"/>
      <c r="R57" s="102"/>
    </row>
    <row r="58" spans="1:18" ht="18" x14ac:dyDescent="0.25">
      <c r="A58" s="98" t="s">
        <v>125</v>
      </c>
      <c r="B58" s="99" t="s">
        <v>126</v>
      </c>
      <c r="C58" s="100">
        <v>17.600000000000001</v>
      </c>
      <c r="D58" s="101">
        <v>18.260000000000002</v>
      </c>
      <c r="E58" s="101">
        <v>23.06</v>
      </c>
      <c r="F58" s="101">
        <v>24.55</v>
      </c>
      <c r="G58" s="101">
        <v>22.8</v>
      </c>
      <c r="H58" s="104">
        <v>26.15</v>
      </c>
      <c r="I58" s="101">
        <v>24.8</v>
      </c>
      <c r="J58" s="104">
        <v>21.93</v>
      </c>
      <c r="K58" s="104">
        <v>16.47</v>
      </c>
      <c r="L58" s="101">
        <v>17.170000000000002</v>
      </c>
      <c r="M58" s="101">
        <v>16.07</v>
      </c>
      <c r="N58" s="101">
        <v>15.19</v>
      </c>
      <c r="O58" s="101">
        <v>15.19</v>
      </c>
      <c r="P58" s="101">
        <v>26.15</v>
      </c>
      <c r="Q58" s="101">
        <v>20.337500000000002</v>
      </c>
      <c r="R58" s="101"/>
    </row>
    <row r="59" spans="1:18" ht="18" x14ac:dyDescent="0.25">
      <c r="A59" s="98" t="s">
        <v>127</v>
      </c>
      <c r="B59" s="103"/>
      <c r="C59" s="105">
        <v>34.5</v>
      </c>
      <c r="D59" s="106">
        <v>23.54</v>
      </c>
      <c r="E59" s="106">
        <v>31.7</v>
      </c>
      <c r="F59" s="106">
        <v>27.31</v>
      </c>
      <c r="G59" s="106">
        <v>13.6</v>
      </c>
      <c r="H59" s="106">
        <v>27.86</v>
      </c>
      <c r="I59" s="106">
        <v>31.79</v>
      </c>
      <c r="J59" s="106">
        <v>33.74</v>
      </c>
      <c r="K59" s="106">
        <v>27.66</v>
      </c>
      <c r="L59" s="104">
        <v>34.94</v>
      </c>
      <c r="M59" s="106">
        <v>35.130000000000003</v>
      </c>
      <c r="N59" s="106">
        <v>26.94</v>
      </c>
      <c r="O59" s="106">
        <v>13.6</v>
      </c>
      <c r="P59" s="106">
        <v>35.130000000000003</v>
      </c>
      <c r="Q59" s="106">
        <v>29.059166666666666</v>
      </c>
      <c r="R59" s="106"/>
    </row>
    <row r="60" spans="1:18" ht="18" x14ac:dyDescent="0.25">
      <c r="A60" s="98" t="s">
        <v>128</v>
      </c>
      <c r="B60" s="99" t="s">
        <v>129</v>
      </c>
      <c r="C60" s="100">
        <v>6.06</v>
      </c>
      <c r="D60" s="102">
        <v>8.74</v>
      </c>
      <c r="E60" s="102">
        <v>7.35</v>
      </c>
      <c r="F60" s="102">
        <v>6.96</v>
      </c>
      <c r="G60" s="101">
        <v>7.81</v>
      </c>
      <c r="H60" s="101">
        <v>7.6</v>
      </c>
      <c r="I60" s="101">
        <v>5.97</v>
      </c>
      <c r="J60" s="101">
        <v>5.93</v>
      </c>
      <c r="K60" s="101">
        <v>8.61</v>
      </c>
      <c r="L60" s="104">
        <v>7.44</v>
      </c>
      <c r="M60" s="101">
        <v>6.65</v>
      </c>
      <c r="N60" s="102">
        <v>6.59</v>
      </c>
      <c r="O60" s="101">
        <v>5.93</v>
      </c>
      <c r="P60" s="102">
        <v>8.74</v>
      </c>
      <c r="Q60" s="101">
        <v>7.142500000000001</v>
      </c>
      <c r="R60" s="101"/>
    </row>
    <row r="61" spans="1:18" ht="18" x14ac:dyDescent="0.25">
      <c r="A61" s="98" t="s">
        <v>130</v>
      </c>
      <c r="B61" s="99" t="s">
        <v>131</v>
      </c>
      <c r="C61" s="99">
        <v>75</v>
      </c>
      <c r="D61" s="102">
        <v>103</v>
      </c>
      <c r="E61" s="102">
        <v>98</v>
      </c>
      <c r="F61" s="102">
        <v>93</v>
      </c>
      <c r="G61" s="102">
        <v>94</v>
      </c>
      <c r="H61" s="104">
        <v>105</v>
      </c>
      <c r="I61" s="104">
        <v>82</v>
      </c>
      <c r="J61" s="104">
        <v>79</v>
      </c>
      <c r="K61" s="104">
        <v>101</v>
      </c>
      <c r="L61" s="104">
        <v>92</v>
      </c>
      <c r="M61" s="104">
        <v>81</v>
      </c>
      <c r="N61" s="102">
        <v>75</v>
      </c>
      <c r="O61" s="107">
        <v>75</v>
      </c>
      <c r="P61" s="107">
        <v>105</v>
      </c>
      <c r="Q61" s="109">
        <v>89.833333333333329</v>
      </c>
      <c r="R61" s="107"/>
    </row>
    <row r="62" spans="1:18" ht="18" x14ac:dyDescent="0.25">
      <c r="A62" s="98" t="s">
        <v>132</v>
      </c>
      <c r="B62" s="103"/>
      <c r="C62" s="100">
        <v>8.5</v>
      </c>
      <c r="D62" s="102">
        <v>8.48</v>
      </c>
      <c r="E62" s="102">
        <v>8.6</v>
      </c>
      <c r="F62" s="102">
        <v>8.61</v>
      </c>
      <c r="G62" s="102">
        <v>7.37</v>
      </c>
      <c r="H62" s="101">
        <v>8.0399999999999991</v>
      </c>
      <c r="I62" s="101">
        <v>8.01</v>
      </c>
      <c r="J62" s="101">
        <v>8.1</v>
      </c>
      <c r="K62" s="104">
        <v>8.18</v>
      </c>
      <c r="L62" s="104">
        <v>8.15</v>
      </c>
      <c r="M62" s="104">
        <v>8.1999999999999993</v>
      </c>
      <c r="N62" s="101">
        <v>8.1999999999999993</v>
      </c>
      <c r="O62" s="101">
        <v>7.37</v>
      </c>
      <c r="P62" s="101">
        <v>8.61</v>
      </c>
      <c r="Q62" s="101">
        <v>8.2033333333333331</v>
      </c>
      <c r="R62" s="101"/>
    </row>
    <row r="63" spans="1:18" ht="18" x14ac:dyDescent="0.25">
      <c r="A63" s="98" t="s">
        <v>133</v>
      </c>
      <c r="B63" s="99" t="s">
        <v>129</v>
      </c>
      <c r="C63" s="100">
        <v>1.6</v>
      </c>
      <c r="D63" s="101">
        <v>1.9</v>
      </c>
      <c r="E63" s="102">
        <v>1.6</v>
      </c>
      <c r="F63" s="102">
        <v>1.8</v>
      </c>
      <c r="G63" s="102">
        <v>1.6</v>
      </c>
      <c r="H63" s="101">
        <v>1.5</v>
      </c>
      <c r="I63" s="101">
        <v>1.8</v>
      </c>
      <c r="J63" s="104">
        <v>1.5</v>
      </c>
      <c r="K63" s="104">
        <v>1.1000000000000001</v>
      </c>
      <c r="L63" s="104">
        <v>1.1000000000000001</v>
      </c>
      <c r="M63" s="104">
        <v>0.7</v>
      </c>
      <c r="N63" s="102">
        <v>0.9</v>
      </c>
      <c r="O63" s="101">
        <v>0.7</v>
      </c>
      <c r="P63" s="101">
        <v>1.9</v>
      </c>
      <c r="Q63" s="101">
        <v>1.4249999999999998</v>
      </c>
      <c r="R63" s="102">
        <v>1.6</v>
      </c>
    </row>
    <row r="64" spans="1:18" ht="18" x14ac:dyDescent="0.25">
      <c r="A64" s="98" t="s">
        <v>134</v>
      </c>
      <c r="B64" s="99" t="s">
        <v>135</v>
      </c>
      <c r="C64" s="99">
        <v>17</v>
      </c>
      <c r="D64" s="108">
        <v>130</v>
      </c>
      <c r="E64" s="102">
        <v>23</v>
      </c>
      <c r="F64" s="108">
        <v>240</v>
      </c>
      <c r="G64" s="102">
        <v>240</v>
      </c>
      <c r="H64" s="104">
        <v>33</v>
      </c>
      <c r="I64" s="104">
        <v>130</v>
      </c>
      <c r="J64" s="104">
        <v>130</v>
      </c>
      <c r="K64" s="104">
        <v>240</v>
      </c>
      <c r="L64" s="104">
        <v>33</v>
      </c>
      <c r="M64" s="104">
        <v>33</v>
      </c>
      <c r="N64" s="102">
        <v>130</v>
      </c>
      <c r="O64" s="104">
        <v>17</v>
      </c>
      <c r="P64" s="104">
        <v>240</v>
      </c>
      <c r="Q64" s="109">
        <v>114.91666666666667</v>
      </c>
      <c r="R64" s="101"/>
    </row>
    <row r="65" spans="1:18" ht="18" x14ac:dyDescent="0.25">
      <c r="A65" s="98" t="s">
        <v>136</v>
      </c>
      <c r="B65" s="99" t="s">
        <v>129</v>
      </c>
      <c r="C65" s="99"/>
      <c r="D65" s="102"/>
      <c r="E65" s="102"/>
      <c r="F65" s="102"/>
      <c r="G65" s="102"/>
      <c r="H65" s="104"/>
      <c r="I65" s="75"/>
      <c r="J65" s="75"/>
      <c r="K65" s="75"/>
      <c r="L65" s="75"/>
      <c r="M65" s="75"/>
      <c r="N65" s="74"/>
      <c r="O65" s="75"/>
      <c r="P65" s="75"/>
      <c r="Q65" s="75"/>
      <c r="R65" s="107"/>
    </row>
    <row r="66" spans="1:18" ht="18" x14ac:dyDescent="0.25">
      <c r="A66" s="98" t="s">
        <v>137</v>
      </c>
      <c r="B66" s="99" t="s">
        <v>129</v>
      </c>
      <c r="C66" s="105"/>
      <c r="D66" s="106"/>
      <c r="E66" s="106"/>
      <c r="F66" s="106"/>
      <c r="G66" s="106"/>
      <c r="H66" s="104"/>
      <c r="I66" s="104">
        <v>0.04</v>
      </c>
      <c r="J66" s="104"/>
      <c r="K66" s="104"/>
      <c r="L66" s="104"/>
      <c r="M66" s="104"/>
      <c r="N66" s="106"/>
      <c r="O66" s="106">
        <v>0.04</v>
      </c>
      <c r="P66" s="106">
        <v>0.04</v>
      </c>
      <c r="Q66" s="110">
        <v>0.04</v>
      </c>
      <c r="R66" s="102"/>
    </row>
    <row r="67" spans="1:18" ht="18" x14ac:dyDescent="0.25">
      <c r="A67" s="98" t="s">
        <v>138</v>
      </c>
      <c r="B67" s="99" t="s">
        <v>129</v>
      </c>
      <c r="C67" s="99">
        <v>0.10199999999999999</v>
      </c>
      <c r="D67" s="102">
        <v>0.109</v>
      </c>
      <c r="E67" s="106">
        <v>0.17599999999999999</v>
      </c>
      <c r="F67" s="102">
        <v>0.11899999999999999</v>
      </c>
      <c r="G67" s="102">
        <v>0.18099999999999999</v>
      </c>
      <c r="H67" s="104">
        <v>0.14699999999999999</v>
      </c>
      <c r="I67" s="104">
        <v>0.11</v>
      </c>
      <c r="J67" s="106">
        <v>6.2E-2</v>
      </c>
      <c r="K67" s="106">
        <v>9.5000000000000001E-2</v>
      </c>
      <c r="L67" s="104">
        <v>9.9000000000000005E-2</v>
      </c>
      <c r="M67" s="104">
        <v>9.4E-2</v>
      </c>
      <c r="N67" s="102">
        <v>0.17199999999999999</v>
      </c>
      <c r="O67" s="106">
        <v>6.2E-2</v>
      </c>
      <c r="P67" s="106">
        <v>0.18099999999999999</v>
      </c>
      <c r="Q67" s="106">
        <v>0.12216666666666666</v>
      </c>
      <c r="R67" s="101"/>
    </row>
    <row r="68" spans="1:18" ht="18" x14ac:dyDescent="0.25">
      <c r="A68" s="116" t="s">
        <v>139</v>
      </c>
      <c r="B68" s="117" t="s">
        <v>129</v>
      </c>
      <c r="C68" s="118">
        <v>6.0000000000000001E-3</v>
      </c>
      <c r="D68" s="119">
        <v>4.0000000000000001E-3</v>
      </c>
      <c r="E68" s="119">
        <v>5.0000000000000001E-3</v>
      </c>
      <c r="F68" s="119">
        <v>2E-3</v>
      </c>
      <c r="G68" s="119">
        <v>1E-3</v>
      </c>
      <c r="H68" s="120">
        <v>6.0000000000000001E-3</v>
      </c>
      <c r="I68" s="120">
        <v>2.5999999999999999E-2</v>
      </c>
      <c r="J68" s="120">
        <v>1.4E-2</v>
      </c>
      <c r="K68" s="121">
        <v>1.0999999999999999E-2</v>
      </c>
      <c r="L68" s="120">
        <v>4.0000000000000001E-3</v>
      </c>
      <c r="M68" s="121">
        <v>0</v>
      </c>
      <c r="N68" s="119">
        <v>1.2E-2</v>
      </c>
      <c r="O68" s="121">
        <v>0</v>
      </c>
      <c r="P68" s="121">
        <v>2.5999999999999999E-2</v>
      </c>
      <c r="Q68" s="121">
        <v>7.5833333333333334E-3</v>
      </c>
      <c r="R68" s="119"/>
    </row>
    <row r="70" spans="1:18" ht="21" x14ac:dyDescent="0.25">
      <c r="A70" s="76" t="s">
        <v>144</v>
      </c>
      <c r="B70" s="77"/>
      <c r="C70" s="77"/>
      <c r="D70" s="77"/>
      <c r="E70" s="77"/>
      <c r="F70" s="78"/>
      <c r="G70" s="79" t="s">
        <v>201</v>
      </c>
      <c r="H70" s="79"/>
      <c r="I70" s="79" t="s">
        <v>145</v>
      </c>
      <c r="J70" s="79"/>
      <c r="K70" s="79"/>
      <c r="L70" s="79"/>
      <c r="M70" s="79"/>
      <c r="N70" s="79" t="s">
        <v>95</v>
      </c>
      <c r="O70" s="79"/>
      <c r="P70" s="79"/>
      <c r="Q70" s="77"/>
      <c r="R70" s="77"/>
    </row>
    <row r="71" spans="1:18" ht="16.2" x14ac:dyDescent="0.2">
      <c r="A71" s="77"/>
      <c r="B71" s="77"/>
      <c r="C71" s="77"/>
      <c r="D71" s="77"/>
      <c r="E71" s="77"/>
      <c r="F71" s="78"/>
      <c r="G71" s="77"/>
      <c r="H71" s="77"/>
      <c r="I71" s="77"/>
      <c r="J71" s="77"/>
      <c r="K71" s="77"/>
      <c r="L71" s="77"/>
      <c r="M71" s="77"/>
      <c r="N71" s="77"/>
      <c r="O71" s="77"/>
      <c r="P71" s="77"/>
      <c r="Q71" s="77"/>
      <c r="R71" s="77"/>
    </row>
    <row r="72" spans="1:18" ht="18" x14ac:dyDescent="0.25">
      <c r="A72" s="81" t="s">
        <v>96</v>
      </c>
      <c r="B72" s="82" t="s">
        <v>97</v>
      </c>
      <c r="C72" s="82" t="s">
        <v>98</v>
      </c>
      <c r="D72" s="83" t="s">
        <v>99</v>
      </c>
      <c r="E72" s="83" t="s">
        <v>100</v>
      </c>
      <c r="F72" s="83" t="s">
        <v>101</v>
      </c>
      <c r="G72" s="83" t="s">
        <v>102</v>
      </c>
      <c r="H72" s="83" t="s">
        <v>103</v>
      </c>
      <c r="I72" s="83" t="s">
        <v>104</v>
      </c>
      <c r="J72" s="83" t="s">
        <v>105</v>
      </c>
      <c r="K72" s="83" t="s">
        <v>106</v>
      </c>
      <c r="L72" s="83" t="s">
        <v>107</v>
      </c>
      <c r="M72" s="83" t="s">
        <v>108</v>
      </c>
      <c r="N72" s="83" t="s">
        <v>109</v>
      </c>
      <c r="O72" s="83" t="s">
        <v>16</v>
      </c>
      <c r="P72" s="81" t="s">
        <v>17</v>
      </c>
      <c r="Q72" s="81" t="s">
        <v>18</v>
      </c>
      <c r="R72" s="81" t="s">
        <v>110</v>
      </c>
    </row>
    <row r="73" spans="1:18" ht="18" x14ac:dyDescent="0.25">
      <c r="A73" s="84" t="s">
        <v>111</v>
      </c>
      <c r="B73" s="85"/>
      <c r="C73" s="86">
        <v>44663</v>
      </c>
      <c r="D73" s="87">
        <v>44698</v>
      </c>
      <c r="E73" s="87">
        <v>44726</v>
      </c>
      <c r="F73" s="87">
        <v>44754</v>
      </c>
      <c r="G73" s="87">
        <v>44796</v>
      </c>
      <c r="H73" s="87">
        <v>44817</v>
      </c>
      <c r="I73" s="87">
        <v>44852</v>
      </c>
      <c r="J73" s="87">
        <v>44881</v>
      </c>
      <c r="K73" s="87">
        <v>44908</v>
      </c>
      <c r="L73" s="87">
        <v>44585</v>
      </c>
      <c r="M73" s="87">
        <v>44613</v>
      </c>
      <c r="N73" s="87">
        <v>44634</v>
      </c>
      <c r="O73" s="87"/>
      <c r="P73" s="88"/>
      <c r="Q73" s="88"/>
      <c r="R73" s="88"/>
    </row>
    <row r="74" spans="1:18" ht="18" x14ac:dyDescent="0.25">
      <c r="A74" s="89" t="s">
        <v>112</v>
      </c>
      <c r="B74" s="90"/>
      <c r="C74" s="91" t="s">
        <v>197</v>
      </c>
      <c r="D74" s="92" t="s">
        <v>115</v>
      </c>
      <c r="E74" s="92" t="s">
        <v>113</v>
      </c>
      <c r="F74" s="92" t="s">
        <v>113</v>
      </c>
      <c r="G74" s="92" t="s">
        <v>115</v>
      </c>
      <c r="H74" s="92" t="s">
        <v>174</v>
      </c>
      <c r="I74" s="92" t="s">
        <v>174</v>
      </c>
      <c r="J74" s="92" t="s">
        <v>113</v>
      </c>
      <c r="K74" s="92" t="s">
        <v>113</v>
      </c>
      <c r="L74" s="92" t="s">
        <v>174</v>
      </c>
      <c r="M74" s="92" t="s">
        <v>174</v>
      </c>
      <c r="N74" s="92" t="s">
        <v>174</v>
      </c>
      <c r="O74" s="92"/>
      <c r="P74" s="92"/>
      <c r="Q74" s="92"/>
      <c r="R74" s="92"/>
    </row>
    <row r="75" spans="1:18" ht="18" x14ac:dyDescent="0.25">
      <c r="A75" s="93" t="s">
        <v>116</v>
      </c>
      <c r="B75" s="94"/>
      <c r="C75" s="95">
        <v>0.41666666666666669</v>
      </c>
      <c r="D75" s="96">
        <v>0.4145833333333333</v>
      </c>
      <c r="E75" s="96">
        <v>0.41666666666666669</v>
      </c>
      <c r="F75" s="97">
        <v>0.41250000000000003</v>
      </c>
      <c r="G75" s="96">
        <v>0.41319444444444442</v>
      </c>
      <c r="H75" s="97">
        <v>0.41319444444444442</v>
      </c>
      <c r="I75" s="96">
        <v>0.41319444444444442</v>
      </c>
      <c r="J75" s="96">
        <v>0.41597222222222219</v>
      </c>
      <c r="K75" s="97">
        <v>0.41805555555555557</v>
      </c>
      <c r="L75" s="96">
        <v>0.41388888888888892</v>
      </c>
      <c r="M75" s="96">
        <v>0.40972222222222227</v>
      </c>
      <c r="N75" s="96">
        <v>0.41319444444444442</v>
      </c>
      <c r="O75" s="96"/>
      <c r="P75" s="96"/>
      <c r="Q75" s="96"/>
      <c r="R75" s="96"/>
    </row>
    <row r="76" spans="1:18" ht="18" x14ac:dyDescent="0.25">
      <c r="A76" s="98" t="s">
        <v>117</v>
      </c>
      <c r="B76" s="99" t="s">
        <v>118</v>
      </c>
      <c r="C76" s="100">
        <v>7</v>
      </c>
      <c r="D76" s="101">
        <v>11</v>
      </c>
      <c r="E76" s="101">
        <v>8</v>
      </c>
      <c r="F76" s="101">
        <v>6</v>
      </c>
      <c r="G76" s="101">
        <v>6</v>
      </c>
      <c r="H76" s="101">
        <v>12</v>
      </c>
      <c r="I76" s="101">
        <v>14</v>
      </c>
      <c r="J76" s="101">
        <v>13</v>
      </c>
      <c r="K76" s="101"/>
      <c r="L76" s="101">
        <v>13</v>
      </c>
      <c r="M76" s="101">
        <v>16</v>
      </c>
      <c r="N76" s="101">
        <v>17</v>
      </c>
      <c r="O76" s="101">
        <v>6</v>
      </c>
      <c r="P76" s="101">
        <v>17</v>
      </c>
      <c r="Q76" s="101">
        <v>11.181818181818182</v>
      </c>
      <c r="R76" s="101"/>
    </row>
    <row r="77" spans="1:18" ht="18" x14ac:dyDescent="0.25">
      <c r="A77" s="98" t="s">
        <v>119</v>
      </c>
      <c r="B77" s="99" t="s">
        <v>118</v>
      </c>
      <c r="C77" s="100">
        <v>19</v>
      </c>
      <c r="D77" s="101">
        <v>19</v>
      </c>
      <c r="E77" s="101">
        <v>21</v>
      </c>
      <c r="F77" s="101">
        <v>18</v>
      </c>
      <c r="G77" s="101">
        <v>19</v>
      </c>
      <c r="H77" s="101">
        <v>21</v>
      </c>
      <c r="I77" s="101">
        <v>16</v>
      </c>
      <c r="J77" s="101">
        <v>19</v>
      </c>
      <c r="K77" s="101">
        <v>14</v>
      </c>
      <c r="L77" s="101">
        <v>13</v>
      </c>
      <c r="M77" s="101">
        <v>18</v>
      </c>
      <c r="N77" s="101">
        <v>9</v>
      </c>
      <c r="O77" s="101">
        <v>9</v>
      </c>
      <c r="P77" s="101">
        <v>21</v>
      </c>
      <c r="Q77" s="101">
        <v>17.166666666666668</v>
      </c>
      <c r="R77" s="102"/>
    </row>
    <row r="78" spans="1:18" ht="18" x14ac:dyDescent="0.25">
      <c r="A78" s="98" t="s">
        <v>120</v>
      </c>
      <c r="B78" s="103"/>
      <c r="C78" s="99" t="s">
        <v>122</v>
      </c>
      <c r="D78" s="102" t="s">
        <v>204</v>
      </c>
      <c r="E78" s="102" t="s">
        <v>122</v>
      </c>
      <c r="F78" s="102" t="s">
        <v>122</v>
      </c>
      <c r="G78" s="102" t="s">
        <v>122</v>
      </c>
      <c r="H78" s="104" t="s">
        <v>122</v>
      </c>
      <c r="I78" s="104" t="s">
        <v>122</v>
      </c>
      <c r="J78" s="104" t="s">
        <v>122</v>
      </c>
      <c r="K78" s="104" t="s">
        <v>122</v>
      </c>
      <c r="L78" s="104" t="s">
        <v>122</v>
      </c>
      <c r="M78" s="104" t="s">
        <v>122</v>
      </c>
      <c r="N78" s="102" t="s">
        <v>121</v>
      </c>
      <c r="O78" s="102"/>
      <c r="P78" s="102"/>
      <c r="Q78" s="102"/>
      <c r="R78" s="102"/>
    </row>
    <row r="79" spans="1:18" ht="18" x14ac:dyDescent="0.25">
      <c r="A79" s="98" t="s">
        <v>123</v>
      </c>
      <c r="B79" s="103"/>
      <c r="C79" s="99" t="s">
        <v>114</v>
      </c>
      <c r="D79" s="102" t="s">
        <v>114</v>
      </c>
      <c r="E79" s="102" t="s">
        <v>114</v>
      </c>
      <c r="F79" s="102" t="s">
        <v>114</v>
      </c>
      <c r="G79" s="102" t="s">
        <v>114</v>
      </c>
      <c r="H79" s="104" t="s">
        <v>114</v>
      </c>
      <c r="I79" s="104" t="s">
        <v>114</v>
      </c>
      <c r="J79" s="104" t="s">
        <v>114</v>
      </c>
      <c r="K79" s="104" t="s">
        <v>114</v>
      </c>
      <c r="L79" s="104" t="s">
        <v>114</v>
      </c>
      <c r="M79" s="104" t="s">
        <v>114</v>
      </c>
      <c r="N79" s="102" t="s">
        <v>114</v>
      </c>
      <c r="O79" s="102"/>
      <c r="P79" s="102"/>
      <c r="Q79" s="102"/>
      <c r="R79" s="102"/>
    </row>
    <row r="80" spans="1:18" ht="18" x14ac:dyDescent="0.25">
      <c r="A80" s="98" t="s">
        <v>124</v>
      </c>
      <c r="B80" s="103"/>
      <c r="C80" s="99" t="s">
        <v>114</v>
      </c>
      <c r="D80" s="102" t="s">
        <v>114</v>
      </c>
      <c r="E80" s="102" t="s">
        <v>114</v>
      </c>
      <c r="F80" s="102" t="s">
        <v>114</v>
      </c>
      <c r="G80" s="102" t="s">
        <v>114</v>
      </c>
      <c r="H80" s="104" t="s">
        <v>114</v>
      </c>
      <c r="I80" s="104" t="s">
        <v>114</v>
      </c>
      <c r="J80" s="104" t="s">
        <v>114</v>
      </c>
      <c r="K80" s="104" t="s">
        <v>114</v>
      </c>
      <c r="L80" s="104" t="s">
        <v>114</v>
      </c>
      <c r="M80" s="104" t="s">
        <v>114</v>
      </c>
      <c r="N80" s="102" t="s">
        <v>114</v>
      </c>
      <c r="O80" s="102"/>
      <c r="P80" s="102"/>
      <c r="Q80" s="102"/>
      <c r="R80" s="102"/>
    </row>
    <row r="81" spans="1:18" ht="18" x14ac:dyDescent="0.25">
      <c r="A81" s="98" t="s">
        <v>125</v>
      </c>
      <c r="B81" s="99" t="s">
        <v>126</v>
      </c>
      <c r="C81" s="100">
        <v>17.420000000000002</v>
      </c>
      <c r="D81" s="101">
        <v>19.16</v>
      </c>
      <c r="E81" s="101">
        <v>23.22</v>
      </c>
      <c r="F81" s="101">
        <v>25.12</v>
      </c>
      <c r="G81" s="101">
        <v>25.9</v>
      </c>
      <c r="H81" s="104">
        <v>26.52</v>
      </c>
      <c r="I81" s="101">
        <v>25.29</v>
      </c>
      <c r="J81" s="104">
        <v>21.85</v>
      </c>
      <c r="K81" s="104">
        <v>19.760000000000002</v>
      </c>
      <c r="L81" s="101">
        <v>17.62</v>
      </c>
      <c r="M81" s="101">
        <v>16.38</v>
      </c>
      <c r="N81" s="101">
        <v>17.21</v>
      </c>
      <c r="O81" s="101">
        <v>16.38</v>
      </c>
      <c r="P81" s="101">
        <v>26.52</v>
      </c>
      <c r="Q81" s="101">
        <v>21.287499999999998</v>
      </c>
      <c r="R81" s="101"/>
    </row>
    <row r="82" spans="1:18" ht="18" x14ac:dyDescent="0.25">
      <c r="A82" s="98" t="s">
        <v>127</v>
      </c>
      <c r="B82" s="103"/>
      <c r="C82" s="105">
        <v>34.75</v>
      </c>
      <c r="D82" s="106">
        <v>22.52</v>
      </c>
      <c r="E82" s="106">
        <v>32.39</v>
      </c>
      <c r="F82" s="106">
        <v>32.35</v>
      </c>
      <c r="G82" s="106">
        <v>28.13</v>
      </c>
      <c r="H82" s="106">
        <v>31.62</v>
      </c>
      <c r="I82" s="106">
        <v>33.369999999999997</v>
      </c>
      <c r="J82" s="106">
        <v>34.380000000000003</v>
      </c>
      <c r="K82" s="106">
        <v>34.24</v>
      </c>
      <c r="L82" s="104">
        <v>35.07</v>
      </c>
      <c r="M82" s="106">
        <v>35.15</v>
      </c>
      <c r="N82" s="106">
        <v>34.840000000000003</v>
      </c>
      <c r="O82" s="106">
        <v>22.52</v>
      </c>
      <c r="P82" s="106">
        <v>35.15</v>
      </c>
      <c r="Q82" s="106">
        <v>32.400833333333331</v>
      </c>
      <c r="R82" s="106"/>
    </row>
    <row r="83" spans="1:18" ht="18" x14ac:dyDescent="0.25">
      <c r="A83" s="98" t="s">
        <v>128</v>
      </c>
      <c r="B83" s="99" t="s">
        <v>129</v>
      </c>
      <c r="C83" s="100">
        <v>5.7</v>
      </c>
      <c r="D83" s="102">
        <v>8.31</v>
      </c>
      <c r="E83" s="102">
        <v>7.21</v>
      </c>
      <c r="F83" s="102">
        <v>7.17</v>
      </c>
      <c r="G83" s="101">
        <v>7.13</v>
      </c>
      <c r="H83" s="101">
        <v>7.1</v>
      </c>
      <c r="I83" s="101">
        <v>6.35</v>
      </c>
      <c r="J83" s="101">
        <v>6.07</v>
      </c>
      <c r="K83" s="101">
        <v>7.86</v>
      </c>
      <c r="L83" s="104">
        <v>6.8</v>
      </c>
      <c r="M83" s="101">
        <v>6.27</v>
      </c>
      <c r="N83" s="102">
        <v>7.62</v>
      </c>
      <c r="O83" s="101">
        <v>5.7</v>
      </c>
      <c r="P83" s="102">
        <v>8.31</v>
      </c>
      <c r="Q83" s="101">
        <v>6.9658333333333333</v>
      </c>
      <c r="R83" s="101"/>
    </row>
    <row r="84" spans="1:18" ht="18" x14ac:dyDescent="0.25">
      <c r="A84" s="98" t="s">
        <v>130</v>
      </c>
      <c r="B84" s="99" t="s">
        <v>131</v>
      </c>
      <c r="C84" s="99">
        <v>71</v>
      </c>
      <c r="D84" s="102">
        <v>99</v>
      </c>
      <c r="E84" s="102">
        <v>97</v>
      </c>
      <c r="F84" s="102">
        <v>100</v>
      </c>
      <c r="G84" s="102">
        <v>98</v>
      </c>
      <c r="H84" s="104">
        <v>101</v>
      </c>
      <c r="I84" s="104">
        <v>89</v>
      </c>
      <c r="J84" s="104">
        <v>81</v>
      </c>
      <c r="K84" s="104">
        <v>101</v>
      </c>
      <c r="L84" s="104">
        <v>85</v>
      </c>
      <c r="M84" s="104">
        <v>77</v>
      </c>
      <c r="N84" s="102">
        <v>94</v>
      </c>
      <c r="O84" s="107">
        <v>71</v>
      </c>
      <c r="P84" s="107">
        <v>101</v>
      </c>
      <c r="Q84" s="109">
        <v>91.083333333333329</v>
      </c>
      <c r="R84" s="107"/>
    </row>
    <row r="85" spans="1:18" ht="18" x14ac:dyDescent="0.25">
      <c r="A85" s="98" t="s">
        <v>132</v>
      </c>
      <c r="B85" s="103"/>
      <c r="C85" s="100">
        <v>8.5399999999999991</v>
      </c>
      <c r="D85" s="102">
        <v>8.5</v>
      </c>
      <c r="E85" s="102">
        <v>8.6199999999999992</v>
      </c>
      <c r="F85" s="102">
        <v>8.61</v>
      </c>
      <c r="G85" s="102">
        <v>7.91</v>
      </c>
      <c r="H85" s="101">
        <v>8.0500000000000007</v>
      </c>
      <c r="I85" s="101">
        <v>8.08</v>
      </c>
      <c r="J85" s="101">
        <v>8.1300000000000008</v>
      </c>
      <c r="K85" s="104"/>
      <c r="L85" s="104">
        <v>8.1300000000000008</v>
      </c>
      <c r="M85" s="104">
        <v>8.1199999999999992</v>
      </c>
      <c r="N85" s="101">
        <v>8.2100000000000009</v>
      </c>
      <c r="O85" s="101">
        <v>7.91</v>
      </c>
      <c r="P85" s="101">
        <v>8.6199999999999992</v>
      </c>
      <c r="Q85" s="101">
        <v>8.2636363636363619</v>
      </c>
      <c r="R85" s="101"/>
    </row>
    <row r="86" spans="1:18" ht="18" x14ac:dyDescent="0.25">
      <c r="A86" s="98" t="s">
        <v>133</v>
      </c>
      <c r="B86" s="99" t="s">
        <v>129</v>
      </c>
      <c r="C86" s="100">
        <v>1.7</v>
      </c>
      <c r="D86" s="101">
        <v>1.6</v>
      </c>
      <c r="E86" s="101">
        <v>1.8</v>
      </c>
      <c r="F86" s="102">
        <v>1.7</v>
      </c>
      <c r="G86" s="102">
        <v>2</v>
      </c>
      <c r="H86" s="101">
        <v>1.3</v>
      </c>
      <c r="I86" s="101">
        <v>1</v>
      </c>
      <c r="J86" s="104">
        <v>1.3</v>
      </c>
      <c r="K86" s="104"/>
      <c r="L86" s="104">
        <v>1.1000000000000001</v>
      </c>
      <c r="M86" s="101">
        <v>0.9</v>
      </c>
      <c r="N86" s="102">
        <v>0.7</v>
      </c>
      <c r="O86" s="101">
        <v>0.7</v>
      </c>
      <c r="P86" s="101">
        <v>2</v>
      </c>
      <c r="Q86" s="101">
        <v>1.3727272727272728</v>
      </c>
      <c r="R86" s="102">
        <v>1.7</v>
      </c>
    </row>
    <row r="87" spans="1:18" ht="18" x14ac:dyDescent="0.25">
      <c r="A87" s="98" t="s">
        <v>134</v>
      </c>
      <c r="B87" s="99" t="s">
        <v>135</v>
      </c>
      <c r="C87" s="99">
        <v>7</v>
      </c>
      <c r="D87" s="108">
        <v>79</v>
      </c>
      <c r="E87" s="102">
        <v>33</v>
      </c>
      <c r="F87" s="108">
        <v>130</v>
      </c>
      <c r="G87" s="102">
        <v>79</v>
      </c>
      <c r="H87" s="104">
        <v>49</v>
      </c>
      <c r="I87" s="104">
        <v>49</v>
      </c>
      <c r="J87" s="104">
        <v>23</v>
      </c>
      <c r="K87" s="104"/>
      <c r="L87" s="104">
        <v>0</v>
      </c>
      <c r="M87" s="104">
        <v>13</v>
      </c>
      <c r="N87" s="102">
        <v>7</v>
      </c>
      <c r="O87" s="104">
        <v>0</v>
      </c>
      <c r="P87" s="104">
        <v>130</v>
      </c>
      <c r="Q87" s="109">
        <v>42.636363636363633</v>
      </c>
      <c r="R87" s="101"/>
    </row>
    <row r="88" spans="1:18" ht="18" x14ac:dyDescent="0.25">
      <c r="A88" s="98" t="s">
        <v>136</v>
      </c>
      <c r="B88" s="99" t="s">
        <v>129</v>
      </c>
      <c r="C88" s="99"/>
      <c r="D88" s="102"/>
      <c r="E88" s="102"/>
      <c r="F88" s="102"/>
      <c r="G88" s="102"/>
      <c r="H88" s="104"/>
      <c r="I88" s="75"/>
      <c r="J88" s="75"/>
      <c r="K88" s="75"/>
      <c r="L88" s="75"/>
      <c r="M88" s="75"/>
      <c r="N88" s="74"/>
      <c r="O88" s="75"/>
      <c r="P88" s="75"/>
      <c r="Q88" s="75"/>
      <c r="R88" s="107"/>
    </row>
    <row r="89" spans="1:18" ht="18" x14ac:dyDescent="0.25">
      <c r="A89" s="98" t="s">
        <v>137</v>
      </c>
      <c r="B89" s="99" t="s">
        <v>129</v>
      </c>
      <c r="C89" s="105"/>
      <c r="D89" s="106"/>
      <c r="E89" s="106"/>
      <c r="F89" s="106"/>
      <c r="G89" s="106"/>
      <c r="H89" s="104"/>
      <c r="I89" s="104">
        <v>0.05</v>
      </c>
      <c r="J89" s="104"/>
      <c r="K89" s="104"/>
      <c r="L89" s="104"/>
      <c r="M89" s="104"/>
      <c r="N89" s="106"/>
      <c r="O89" s="106">
        <v>0.05</v>
      </c>
      <c r="P89" s="106">
        <v>0.05</v>
      </c>
      <c r="Q89" s="110">
        <v>0.05</v>
      </c>
      <c r="R89" s="102"/>
    </row>
    <row r="90" spans="1:18" ht="18" x14ac:dyDescent="0.25">
      <c r="A90" s="98" t="s">
        <v>138</v>
      </c>
      <c r="B90" s="99" t="s">
        <v>129</v>
      </c>
      <c r="C90" s="99">
        <v>0.09</v>
      </c>
      <c r="D90" s="102">
        <v>0.161</v>
      </c>
      <c r="E90" s="106">
        <v>0.16300000000000001</v>
      </c>
      <c r="F90" s="102">
        <v>0.11700000000000001</v>
      </c>
      <c r="G90" s="102">
        <v>0.156</v>
      </c>
      <c r="H90" s="104">
        <v>0.112</v>
      </c>
      <c r="I90" s="104">
        <v>7.2999999999999995E-2</v>
      </c>
      <c r="J90" s="106">
        <v>5.7000000000000002E-2</v>
      </c>
      <c r="K90" s="106"/>
      <c r="L90" s="104">
        <v>0.111</v>
      </c>
      <c r="M90" s="104">
        <v>0.19800000000000001</v>
      </c>
      <c r="N90" s="102">
        <v>0.1</v>
      </c>
      <c r="O90" s="106">
        <v>5.7000000000000002E-2</v>
      </c>
      <c r="P90" s="106">
        <v>0.19800000000000001</v>
      </c>
      <c r="Q90" s="106">
        <v>0.12163636363636364</v>
      </c>
      <c r="R90" s="101"/>
    </row>
    <row r="91" spans="1:18" ht="18" x14ac:dyDescent="0.25">
      <c r="A91" s="116" t="s">
        <v>139</v>
      </c>
      <c r="B91" s="117" t="s">
        <v>129</v>
      </c>
      <c r="C91" s="118">
        <v>4.0000000000000001E-3</v>
      </c>
      <c r="D91" s="119">
        <v>4.0000000000000001E-3</v>
      </c>
      <c r="E91" s="119">
        <v>5.0000000000000001E-3</v>
      </c>
      <c r="F91" s="119">
        <v>1.4E-2</v>
      </c>
      <c r="G91" s="119">
        <v>1.0999999999999999E-2</v>
      </c>
      <c r="H91" s="120">
        <v>6.0000000000000001E-3</v>
      </c>
      <c r="I91" s="120">
        <v>8.0000000000000002E-3</v>
      </c>
      <c r="J91" s="120">
        <v>6.0000000000000001E-3</v>
      </c>
      <c r="K91" s="121"/>
      <c r="L91" s="120">
        <v>8.9999999999999993E-3</v>
      </c>
      <c r="M91" s="121">
        <v>7.0000000000000001E-3</v>
      </c>
      <c r="N91" s="119">
        <v>7.0000000000000001E-3</v>
      </c>
      <c r="O91" s="121">
        <v>4.0000000000000001E-3</v>
      </c>
      <c r="P91" s="121">
        <v>1.4E-2</v>
      </c>
      <c r="Q91" s="121">
        <v>7.3636363636363647E-3</v>
      </c>
      <c r="R91" s="119"/>
    </row>
    <row r="93" spans="1:18" ht="21" x14ac:dyDescent="0.25">
      <c r="A93" s="76" t="s">
        <v>146</v>
      </c>
      <c r="B93" s="77"/>
      <c r="C93" s="77"/>
      <c r="D93" s="77"/>
      <c r="E93" s="77"/>
      <c r="F93" s="78"/>
      <c r="G93" s="79" t="s">
        <v>201</v>
      </c>
      <c r="H93" s="79"/>
      <c r="I93" s="79" t="s">
        <v>147</v>
      </c>
      <c r="J93" s="79"/>
      <c r="K93" s="79"/>
      <c r="L93" s="79"/>
      <c r="M93" s="79"/>
      <c r="N93" s="79" t="s">
        <v>95</v>
      </c>
      <c r="O93" s="79"/>
      <c r="P93" s="77"/>
      <c r="Q93" s="77"/>
      <c r="R93" s="77"/>
    </row>
    <row r="94" spans="1:18" ht="16.2" x14ac:dyDescent="0.2">
      <c r="A94" s="77"/>
      <c r="B94" s="77"/>
      <c r="C94" s="77"/>
      <c r="D94" s="77"/>
      <c r="E94" s="77"/>
      <c r="F94" s="78"/>
      <c r="G94" s="77"/>
      <c r="H94" s="77"/>
      <c r="I94" s="77"/>
      <c r="J94" s="77"/>
      <c r="K94" s="77"/>
      <c r="L94" s="77"/>
      <c r="M94" s="77"/>
      <c r="N94" s="77"/>
      <c r="O94" s="77"/>
      <c r="P94" s="77"/>
      <c r="Q94" s="77"/>
      <c r="R94" s="77"/>
    </row>
    <row r="95" spans="1:18" ht="18" x14ac:dyDescent="0.25">
      <c r="A95" s="81" t="s">
        <v>96</v>
      </c>
      <c r="B95" s="82" t="s">
        <v>97</v>
      </c>
      <c r="C95" s="82" t="s">
        <v>98</v>
      </c>
      <c r="D95" s="83" t="s">
        <v>99</v>
      </c>
      <c r="E95" s="83" t="s">
        <v>100</v>
      </c>
      <c r="F95" s="83" t="s">
        <v>101</v>
      </c>
      <c r="G95" s="83" t="s">
        <v>102</v>
      </c>
      <c r="H95" s="83" t="s">
        <v>103</v>
      </c>
      <c r="I95" s="83" t="s">
        <v>104</v>
      </c>
      <c r="J95" s="83" t="s">
        <v>105</v>
      </c>
      <c r="K95" s="83" t="s">
        <v>106</v>
      </c>
      <c r="L95" s="83" t="s">
        <v>107</v>
      </c>
      <c r="M95" s="83" t="s">
        <v>108</v>
      </c>
      <c r="N95" s="83" t="s">
        <v>109</v>
      </c>
      <c r="O95" s="83" t="s">
        <v>16</v>
      </c>
      <c r="P95" s="81" t="s">
        <v>17</v>
      </c>
      <c r="Q95" s="81" t="s">
        <v>18</v>
      </c>
      <c r="R95" s="81" t="s">
        <v>110</v>
      </c>
    </row>
    <row r="96" spans="1:18" ht="18" x14ac:dyDescent="0.25">
      <c r="A96" s="84" t="s">
        <v>111</v>
      </c>
      <c r="B96" s="85"/>
      <c r="C96" s="86">
        <v>44663</v>
      </c>
      <c r="D96" s="87">
        <v>44698</v>
      </c>
      <c r="E96" s="87">
        <v>44726</v>
      </c>
      <c r="F96" s="87">
        <v>44754</v>
      </c>
      <c r="G96" s="87">
        <v>44796</v>
      </c>
      <c r="H96" s="87">
        <v>44817</v>
      </c>
      <c r="I96" s="87">
        <v>44852</v>
      </c>
      <c r="J96" s="87">
        <v>44881</v>
      </c>
      <c r="K96" s="87">
        <v>44908</v>
      </c>
      <c r="L96" s="87">
        <v>44585</v>
      </c>
      <c r="M96" s="87">
        <v>44613</v>
      </c>
      <c r="N96" s="87">
        <v>44634</v>
      </c>
      <c r="O96" s="87"/>
      <c r="P96" s="88"/>
      <c r="Q96" s="88"/>
      <c r="R96" s="88"/>
    </row>
    <row r="97" spans="1:18" ht="18" x14ac:dyDescent="0.25">
      <c r="A97" s="89" t="s">
        <v>112</v>
      </c>
      <c r="B97" s="90"/>
      <c r="C97" s="91" t="s">
        <v>197</v>
      </c>
      <c r="D97" s="92" t="s">
        <v>115</v>
      </c>
      <c r="E97" s="92" t="s">
        <v>113</v>
      </c>
      <c r="F97" s="92" t="s">
        <v>113</v>
      </c>
      <c r="G97" s="92" t="s">
        <v>115</v>
      </c>
      <c r="H97" s="92" t="s">
        <v>174</v>
      </c>
      <c r="I97" s="92" t="s">
        <v>174</v>
      </c>
      <c r="J97" s="92" t="s">
        <v>113</v>
      </c>
      <c r="K97" s="92" t="s">
        <v>113</v>
      </c>
      <c r="L97" s="92" t="s">
        <v>174</v>
      </c>
      <c r="M97" s="92" t="s">
        <v>174</v>
      </c>
      <c r="N97" s="92" t="s">
        <v>115</v>
      </c>
      <c r="O97" s="92"/>
      <c r="P97" s="92"/>
      <c r="Q97" s="92"/>
      <c r="R97" s="92"/>
    </row>
    <row r="98" spans="1:18" ht="18" x14ac:dyDescent="0.25">
      <c r="A98" s="93" t="s">
        <v>116</v>
      </c>
      <c r="B98" s="94"/>
      <c r="C98" s="95">
        <v>0.40277777777777773</v>
      </c>
      <c r="D98" s="96">
        <v>0.40138888888888885</v>
      </c>
      <c r="E98" s="96">
        <v>0.39999999999999997</v>
      </c>
      <c r="F98" s="97">
        <v>0.39999999999999997</v>
      </c>
      <c r="G98" s="96">
        <v>0.39930555555555558</v>
      </c>
      <c r="H98" s="97">
        <v>0.3972222222222222</v>
      </c>
      <c r="I98" s="96">
        <v>0.39930555555555558</v>
      </c>
      <c r="J98" s="96">
        <v>0.40208333333333335</v>
      </c>
      <c r="K98" s="97">
        <v>0.40277777777777773</v>
      </c>
      <c r="L98" s="96">
        <v>0.39930555555555558</v>
      </c>
      <c r="M98" s="96">
        <v>0.39583333333333331</v>
      </c>
      <c r="N98" s="96">
        <v>0.39930555555555558</v>
      </c>
      <c r="O98" s="96"/>
      <c r="P98" s="96"/>
      <c r="Q98" s="96"/>
      <c r="R98" s="96"/>
    </row>
    <row r="99" spans="1:18" ht="18" x14ac:dyDescent="0.25">
      <c r="A99" s="98" t="s">
        <v>117</v>
      </c>
      <c r="B99" s="99" t="s">
        <v>118</v>
      </c>
      <c r="C99" s="100">
        <v>10</v>
      </c>
      <c r="D99" s="101">
        <v>12</v>
      </c>
      <c r="E99" s="101">
        <v>12</v>
      </c>
      <c r="F99" s="101">
        <v>10</v>
      </c>
      <c r="G99" s="101">
        <v>9</v>
      </c>
      <c r="H99" s="101">
        <v>17</v>
      </c>
      <c r="I99" s="101">
        <v>12</v>
      </c>
      <c r="J99" s="101">
        <v>14</v>
      </c>
      <c r="K99" s="101">
        <v>15</v>
      </c>
      <c r="L99" s="101">
        <v>24</v>
      </c>
      <c r="M99" s="101">
        <v>16</v>
      </c>
      <c r="N99" s="101">
        <v>15</v>
      </c>
      <c r="O99" s="101">
        <v>9</v>
      </c>
      <c r="P99" s="101">
        <v>24</v>
      </c>
      <c r="Q99" s="101">
        <v>13.833333333333334</v>
      </c>
      <c r="R99" s="101"/>
    </row>
    <row r="100" spans="1:18" ht="18" x14ac:dyDescent="0.25">
      <c r="A100" s="98" t="s">
        <v>119</v>
      </c>
      <c r="B100" s="99" t="s">
        <v>118</v>
      </c>
      <c r="C100" s="100"/>
      <c r="D100" s="101"/>
      <c r="E100" s="101"/>
      <c r="F100" s="101"/>
      <c r="G100" s="101"/>
      <c r="H100" s="101"/>
      <c r="I100" s="101"/>
      <c r="J100" s="101"/>
      <c r="K100" s="101"/>
      <c r="L100" s="101"/>
      <c r="M100" s="101"/>
      <c r="N100" s="101"/>
      <c r="O100" s="101"/>
      <c r="P100" s="101"/>
      <c r="Q100" s="101"/>
      <c r="R100" s="102"/>
    </row>
    <row r="101" spans="1:18" ht="18" x14ac:dyDescent="0.25">
      <c r="A101" s="98" t="s">
        <v>120</v>
      </c>
      <c r="B101" s="103"/>
      <c r="C101" s="99" t="s">
        <v>122</v>
      </c>
      <c r="D101" s="102" t="s">
        <v>122</v>
      </c>
      <c r="E101" s="102" t="s">
        <v>122</v>
      </c>
      <c r="F101" s="102" t="s">
        <v>122</v>
      </c>
      <c r="G101" s="102" t="s">
        <v>122</v>
      </c>
      <c r="H101" s="104" t="s">
        <v>122</v>
      </c>
      <c r="I101" s="104" t="s">
        <v>122</v>
      </c>
      <c r="J101" s="104" t="s">
        <v>122</v>
      </c>
      <c r="K101" s="104" t="s">
        <v>122</v>
      </c>
      <c r="L101" s="104" t="s">
        <v>122</v>
      </c>
      <c r="M101" s="104" t="s">
        <v>148</v>
      </c>
      <c r="N101" s="102" t="s">
        <v>122</v>
      </c>
      <c r="O101" s="102"/>
      <c r="P101" s="102"/>
      <c r="Q101" s="102"/>
      <c r="R101" s="102"/>
    </row>
    <row r="102" spans="1:18" ht="18" x14ac:dyDescent="0.25">
      <c r="A102" s="98" t="s">
        <v>123</v>
      </c>
      <c r="B102" s="103"/>
      <c r="C102" s="99" t="s">
        <v>114</v>
      </c>
      <c r="D102" s="102" t="s">
        <v>114</v>
      </c>
      <c r="E102" s="102" t="s">
        <v>114</v>
      </c>
      <c r="F102" s="102" t="s">
        <v>114</v>
      </c>
      <c r="G102" s="102" t="s">
        <v>114</v>
      </c>
      <c r="H102" s="104" t="s">
        <v>114</v>
      </c>
      <c r="I102" s="104" t="s">
        <v>114</v>
      </c>
      <c r="J102" s="104" t="s">
        <v>114</v>
      </c>
      <c r="K102" s="104" t="s">
        <v>114</v>
      </c>
      <c r="L102" s="104" t="s">
        <v>114</v>
      </c>
      <c r="M102" s="104" t="s">
        <v>114</v>
      </c>
      <c r="N102" s="102" t="s">
        <v>114</v>
      </c>
      <c r="O102" s="102"/>
      <c r="P102" s="102"/>
      <c r="Q102" s="102"/>
      <c r="R102" s="102"/>
    </row>
    <row r="103" spans="1:18" ht="18" x14ac:dyDescent="0.25">
      <c r="A103" s="98" t="s">
        <v>124</v>
      </c>
      <c r="B103" s="103"/>
      <c r="C103" s="99" t="s">
        <v>114</v>
      </c>
      <c r="D103" s="102" t="s">
        <v>114</v>
      </c>
      <c r="E103" s="102" t="s">
        <v>114</v>
      </c>
      <c r="F103" s="102" t="s">
        <v>114</v>
      </c>
      <c r="G103" s="102" t="s">
        <v>114</v>
      </c>
      <c r="H103" s="104" t="s">
        <v>114</v>
      </c>
      <c r="I103" s="104" t="s">
        <v>114</v>
      </c>
      <c r="J103" s="104" t="s">
        <v>114</v>
      </c>
      <c r="K103" s="104" t="s">
        <v>114</v>
      </c>
      <c r="L103" s="104" t="s">
        <v>114</v>
      </c>
      <c r="M103" s="104" t="s">
        <v>114</v>
      </c>
      <c r="N103" s="102" t="s">
        <v>114</v>
      </c>
      <c r="O103" s="102"/>
      <c r="P103" s="102"/>
      <c r="Q103" s="102"/>
      <c r="R103" s="102"/>
    </row>
    <row r="104" spans="1:18" ht="18" x14ac:dyDescent="0.25">
      <c r="A104" s="98" t="s">
        <v>125</v>
      </c>
      <c r="B104" s="99" t="s">
        <v>126</v>
      </c>
      <c r="C104" s="100">
        <v>17.5</v>
      </c>
      <c r="D104" s="101">
        <v>18.899999999999999</v>
      </c>
      <c r="E104" s="101">
        <v>22.48</v>
      </c>
      <c r="F104" s="101">
        <v>25.42</v>
      </c>
      <c r="G104" s="101">
        <v>26</v>
      </c>
      <c r="H104" s="104">
        <v>26.57</v>
      </c>
      <c r="I104" s="101">
        <v>25.04</v>
      </c>
      <c r="J104" s="104">
        <v>21.63</v>
      </c>
      <c r="K104" s="104">
        <v>20.05</v>
      </c>
      <c r="L104" s="101">
        <v>17.75</v>
      </c>
      <c r="M104" s="101">
        <v>16.489999999999998</v>
      </c>
      <c r="N104" s="101">
        <v>16.399999999999999</v>
      </c>
      <c r="O104" s="101">
        <v>16.399999999999999</v>
      </c>
      <c r="P104" s="101">
        <v>26.57</v>
      </c>
      <c r="Q104" s="101">
        <v>21.185833333333335</v>
      </c>
      <c r="R104" s="101"/>
    </row>
    <row r="105" spans="1:18" ht="18" x14ac:dyDescent="0.25">
      <c r="A105" s="98" t="s">
        <v>127</v>
      </c>
      <c r="B105" s="103"/>
      <c r="C105" s="105">
        <v>35.11</v>
      </c>
      <c r="D105" s="106">
        <v>33.26</v>
      </c>
      <c r="E105" s="106">
        <v>32.6</v>
      </c>
      <c r="F105" s="106">
        <v>32.46</v>
      </c>
      <c r="G105" s="106">
        <v>29.91</v>
      </c>
      <c r="H105" s="106">
        <v>32.31</v>
      </c>
      <c r="I105" s="106">
        <v>33.549999999999997</v>
      </c>
      <c r="J105" s="106">
        <v>34.380000000000003</v>
      </c>
      <c r="K105" s="106">
        <v>34.71</v>
      </c>
      <c r="L105" s="104">
        <v>35.090000000000003</v>
      </c>
      <c r="M105" s="106">
        <v>35.200000000000003</v>
      </c>
      <c r="N105" s="106">
        <v>35.020000000000003</v>
      </c>
      <c r="O105" s="106">
        <v>29.91</v>
      </c>
      <c r="P105" s="106">
        <v>35.200000000000003</v>
      </c>
      <c r="Q105" s="106">
        <v>33.633333333333333</v>
      </c>
      <c r="R105" s="106"/>
    </row>
    <row r="106" spans="1:18" ht="18" x14ac:dyDescent="0.25">
      <c r="A106" s="98" t="s">
        <v>128</v>
      </c>
      <c r="B106" s="99" t="s">
        <v>129</v>
      </c>
      <c r="C106" s="100">
        <v>6.26</v>
      </c>
      <c r="D106" s="102">
        <v>8.4</v>
      </c>
      <c r="E106" s="102">
        <v>8.11</v>
      </c>
      <c r="F106" s="102">
        <v>7.43</v>
      </c>
      <c r="G106" s="101">
        <v>7.37</v>
      </c>
      <c r="H106" s="101">
        <v>7.48</v>
      </c>
      <c r="I106" s="101">
        <v>7.16</v>
      </c>
      <c r="J106" s="101">
        <v>6.57</v>
      </c>
      <c r="K106" s="101">
        <v>7.92</v>
      </c>
      <c r="L106" s="104">
        <v>7.75</v>
      </c>
      <c r="M106" s="101">
        <v>6.52</v>
      </c>
      <c r="N106" s="102">
        <v>6.04</v>
      </c>
      <c r="O106" s="101">
        <v>6.04</v>
      </c>
      <c r="P106" s="102">
        <v>8.4</v>
      </c>
      <c r="Q106" s="101">
        <v>7.2508333333333326</v>
      </c>
      <c r="R106" s="101"/>
    </row>
    <row r="107" spans="1:18" ht="18" x14ac:dyDescent="0.25">
      <c r="A107" s="98" t="s">
        <v>130</v>
      </c>
      <c r="B107" s="99" t="s">
        <v>131</v>
      </c>
      <c r="C107" s="99">
        <v>78</v>
      </c>
      <c r="D107" s="102">
        <v>106</v>
      </c>
      <c r="E107" s="102">
        <v>108</v>
      </c>
      <c r="F107" s="102">
        <v>104</v>
      </c>
      <c r="G107" s="102">
        <v>103</v>
      </c>
      <c r="H107" s="104">
        <v>107</v>
      </c>
      <c r="I107" s="104">
        <v>100</v>
      </c>
      <c r="J107" s="104">
        <v>87</v>
      </c>
      <c r="K107" s="104">
        <v>103</v>
      </c>
      <c r="L107" s="104">
        <v>97</v>
      </c>
      <c r="M107" s="104">
        <v>80</v>
      </c>
      <c r="N107" s="102">
        <v>74</v>
      </c>
      <c r="O107" s="107">
        <v>74</v>
      </c>
      <c r="P107" s="107">
        <v>108</v>
      </c>
      <c r="Q107" s="109">
        <v>95.583333333333329</v>
      </c>
      <c r="R107" s="107"/>
    </row>
    <row r="108" spans="1:18" ht="18" x14ac:dyDescent="0.25">
      <c r="A108" s="98" t="s">
        <v>132</v>
      </c>
      <c r="B108" s="103"/>
      <c r="C108" s="100">
        <v>8.51</v>
      </c>
      <c r="D108" s="102">
        <v>8.51</v>
      </c>
      <c r="E108" s="102">
        <v>8.61</v>
      </c>
      <c r="F108" s="102">
        <v>8.6300000000000008</v>
      </c>
      <c r="G108" s="102">
        <v>7.97</v>
      </c>
      <c r="H108" s="101">
        <v>8.08</v>
      </c>
      <c r="I108" s="101">
        <v>8.14</v>
      </c>
      <c r="J108" s="101">
        <v>8.16</v>
      </c>
      <c r="K108" s="104">
        <v>8.2100000000000009</v>
      </c>
      <c r="L108" s="104">
        <v>8.17</v>
      </c>
      <c r="M108" s="104">
        <v>8.17</v>
      </c>
      <c r="N108" s="101">
        <v>8.2100000000000009</v>
      </c>
      <c r="O108" s="101">
        <v>7.97</v>
      </c>
      <c r="P108" s="101">
        <v>8.6300000000000008</v>
      </c>
      <c r="Q108" s="101">
        <v>8.2808333333333337</v>
      </c>
      <c r="R108" s="101"/>
    </row>
    <row r="109" spans="1:18" ht="18" x14ac:dyDescent="0.25">
      <c r="A109" s="98" t="s">
        <v>133</v>
      </c>
      <c r="B109" s="99" t="s">
        <v>129</v>
      </c>
      <c r="C109" s="100">
        <v>1.5</v>
      </c>
      <c r="D109" s="101">
        <v>1.8</v>
      </c>
      <c r="E109" s="101">
        <v>1.1000000000000001</v>
      </c>
      <c r="F109" s="102">
        <v>1.5</v>
      </c>
      <c r="G109" s="102">
        <v>2.2999999999999998</v>
      </c>
      <c r="H109" s="101">
        <v>1.2</v>
      </c>
      <c r="I109" s="101">
        <v>1.1000000000000001</v>
      </c>
      <c r="J109" s="104">
        <v>1.5</v>
      </c>
      <c r="K109" s="104">
        <v>1.2</v>
      </c>
      <c r="L109" s="104">
        <v>0.9</v>
      </c>
      <c r="M109" s="104">
        <v>0.8</v>
      </c>
      <c r="N109" s="102">
        <v>0.7</v>
      </c>
      <c r="O109" s="101">
        <v>0.7</v>
      </c>
      <c r="P109" s="101">
        <v>2.2999999999999998</v>
      </c>
      <c r="Q109" s="101">
        <v>1.2999999999999998</v>
      </c>
      <c r="R109" s="102">
        <v>1.5</v>
      </c>
    </row>
    <row r="110" spans="1:18" ht="18" x14ac:dyDescent="0.25">
      <c r="A110" s="98" t="s">
        <v>134</v>
      </c>
      <c r="B110" s="99" t="s">
        <v>135</v>
      </c>
      <c r="C110" s="99">
        <v>8</v>
      </c>
      <c r="D110" s="108">
        <v>5</v>
      </c>
      <c r="E110" s="102">
        <v>0</v>
      </c>
      <c r="F110" s="108">
        <v>8</v>
      </c>
      <c r="G110" s="102">
        <v>2</v>
      </c>
      <c r="H110" s="104">
        <v>0</v>
      </c>
      <c r="I110" s="104">
        <v>8</v>
      </c>
      <c r="J110" s="104">
        <v>8</v>
      </c>
      <c r="K110" s="104">
        <v>23</v>
      </c>
      <c r="L110" s="104">
        <v>0</v>
      </c>
      <c r="M110" s="104">
        <v>23</v>
      </c>
      <c r="N110" s="102">
        <v>13</v>
      </c>
      <c r="O110" s="104">
        <v>0</v>
      </c>
      <c r="P110" s="104">
        <v>23</v>
      </c>
      <c r="Q110" s="109">
        <v>8.1666666666666661</v>
      </c>
      <c r="R110" s="101"/>
    </row>
    <row r="111" spans="1:18" ht="18" x14ac:dyDescent="0.25">
      <c r="A111" s="98" t="s">
        <v>136</v>
      </c>
      <c r="B111" s="99" t="s">
        <v>129</v>
      </c>
      <c r="C111" s="99"/>
      <c r="D111" s="102"/>
      <c r="E111" s="102"/>
      <c r="F111" s="102"/>
      <c r="G111" s="102"/>
      <c r="H111" s="104"/>
      <c r="I111" s="104"/>
      <c r="J111" s="104"/>
      <c r="K111" s="104"/>
      <c r="L111" s="104"/>
      <c r="M111" s="104"/>
      <c r="N111" s="102"/>
      <c r="O111" s="101"/>
      <c r="P111" s="101"/>
      <c r="Q111" s="101"/>
      <c r="R111" s="107"/>
    </row>
    <row r="112" spans="1:18" ht="18" x14ac:dyDescent="0.25">
      <c r="A112" s="98" t="s">
        <v>137</v>
      </c>
      <c r="B112" s="99" t="s">
        <v>129</v>
      </c>
      <c r="C112" s="105"/>
      <c r="D112" s="106"/>
      <c r="E112" s="106"/>
      <c r="F112" s="106"/>
      <c r="G112" s="106"/>
      <c r="H112" s="104"/>
      <c r="I112" s="104"/>
      <c r="J112" s="104"/>
      <c r="K112" s="104"/>
      <c r="L112" s="104"/>
      <c r="M112" s="104"/>
      <c r="N112" s="106"/>
      <c r="O112" s="106"/>
      <c r="P112" s="106"/>
      <c r="Q112" s="110"/>
      <c r="R112" s="102"/>
    </row>
    <row r="113" spans="1:18" ht="18" x14ac:dyDescent="0.25">
      <c r="A113" s="98" t="s">
        <v>138</v>
      </c>
      <c r="B113" s="99" t="s">
        <v>129</v>
      </c>
      <c r="C113" s="99">
        <v>0.128</v>
      </c>
      <c r="D113" s="102">
        <v>0.20300000000000001</v>
      </c>
      <c r="E113" s="106">
        <v>9.1999999999999998E-2</v>
      </c>
      <c r="F113" s="102">
        <v>0.13300000000000001</v>
      </c>
      <c r="G113" s="102">
        <v>0.29599999999999999</v>
      </c>
      <c r="H113" s="104">
        <v>7.2999999999999995E-2</v>
      </c>
      <c r="I113" s="104">
        <v>6.3E-2</v>
      </c>
      <c r="J113" s="106">
        <v>9.7000000000000003E-2</v>
      </c>
      <c r="K113" s="106">
        <v>8.3000000000000004E-2</v>
      </c>
      <c r="L113" s="104">
        <v>0.113</v>
      </c>
      <c r="M113" s="104">
        <v>0.19600000000000001</v>
      </c>
      <c r="N113" s="102">
        <v>4.4999999999999998E-2</v>
      </c>
      <c r="O113" s="106">
        <v>4.4999999999999998E-2</v>
      </c>
      <c r="P113" s="106">
        <v>0.29599999999999999</v>
      </c>
      <c r="Q113" s="106">
        <v>0.12683333333333333</v>
      </c>
      <c r="R113" s="101"/>
    </row>
    <row r="114" spans="1:18" ht="18" x14ac:dyDescent="0.25">
      <c r="A114" s="98" t="s">
        <v>139</v>
      </c>
      <c r="B114" s="99" t="s">
        <v>129</v>
      </c>
      <c r="C114" s="111">
        <v>2E-3</v>
      </c>
      <c r="D114" s="112">
        <v>6.0000000000000001E-3</v>
      </c>
      <c r="E114" s="112">
        <v>1E-3</v>
      </c>
      <c r="F114" s="112">
        <v>2E-3</v>
      </c>
      <c r="G114" s="112">
        <v>5.0000000000000001E-3</v>
      </c>
      <c r="H114" s="113">
        <v>2E-3</v>
      </c>
      <c r="I114" s="113">
        <v>5.0000000000000001E-3</v>
      </c>
      <c r="J114" s="113">
        <v>2E-3</v>
      </c>
      <c r="K114" s="114">
        <v>1E-3</v>
      </c>
      <c r="L114" s="113">
        <v>8.9999999999999993E-3</v>
      </c>
      <c r="M114" s="114">
        <v>8.9999999999999993E-3</v>
      </c>
      <c r="N114" s="112">
        <v>1E-3</v>
      </c>
      <c r="O114" s="115">
        <v>1E-3</v>
      </c>
      <c r="P114" s="115">
        <v>8.9999999999999993E-3</v>
      </c>
      <c r="Q114" s="115">
        <v>3.7500000000000003E-3</v>
      </c>
      <c r="R114" s="102"/>
    </row>
    <row r="115" spans="1:18" ht="18" x14ac:dyDescent="0.25">
      <c r="A115" s="129"/>
      <c r="B115" s="129"/>
      <c r="C115" s="129"/>
      <c r="D115" s="129"/>
      <c r="E115" s="98"/>
      <c r="F115" s="102"/>
      <c r="G115" s="98"/>
      <c r="H115" s="98"/>
      <c r="I115" s="98"/>
      <c r="J115" s="98"/>
      <c r="K115" s="98"/>
      <c r="L115" s="98"/>
      <c r="M115" s="98"/>
      <c r="N115" s="98"/>
      <c r="O115" s="129"/>
      <c r="P115" s="129"/>
      <c r="Q115" s="129"/>
      <c r="R115" s="129"/>
    </row>
    <row r="116" spans="1:18" ht="21" x14ac:dyDescent="0.25">
      <c r="A116" s="76" t="s">
        <v>149</v>
      </c>
      <c r="B116" s="77"/>
      <c r="C116" s="77"/>
      <c r="D116" s="77"/>
      <c r="E116" s="77"/>
      <c r="F116" s="77"/>
      <c r="G116" s="79" t="s">
        <v>201</v>
      </c>
      <c r="H116" s="79"/>
      <c r="I116" s="79" t="s">
        <v>150</v>
      </c>
      <c r="J116" s="79"/>
      <c r="K116" s="79"/>
      <c r="L116" s="79"/>
      <c r="M116" s="79"/>
      <c r="N116" s="79" t="s">
        <v>95</v>
      </c>
      <c r="O116" s="79"/>
      <c r="P116" s="77"/>
      <c r="Q116" s="77"/>
      <c r="R116" s="77"/>
    </row>
    <row r="117" spans="1:18" ht="16.2" x14ac:dyDescent="0.2">
      <c r="A117" s="77"/>
      <c r="B117" s="77"/>
      <c r="C117" s="77"/>
      <c r="D117" s="77"/>
      <c r="E117" s="77"/>
      <c r="F117" s="77"/>
      <c r="G117" s="77"/>
      <c r="H117" s="77"/>
      <c r="I117" s="77"/>
      <c r="J117" s="77"/>
      <c r="K117" s="77"/>
      <c r="L117" s="77"/>
      <c r="M117" s="77"/>
      <c r="N117" s="77"/>
      <c r="O117" s="77"/>
      <c r="P117" s="77"/>
      <c r="Q117" s="77"/>
      <c r="R117" s="77"/>
    </row>
    <row r="118" spans="1:18" ht="18" x14ac:dyDescent="0.25">
      <c r="A118" s="81" t="s">
        <v>96</v>
      </c>
      <c r="B118" s="82" t="s">
        <v>97</v>
      </c>
      <c r="C118" s="82" t="s">
        <v>98</v>
      </c>
      <c r="D118" s="83" t="s">
        <v>99</v>
      </c>
      <c r="E118" s="83" t="s">
        <v>100</v>
      </c>
      <c r="F118" s="83" t="s">
        <v>101</v>
      </c>
      <c r="G118" s="83" t="s">
        <v>102</v>
      </c>
      <c r="H118" s="83" t="s">
        <v>103</v>
      </c>
      <c r="I118" s="83" t="s">
        <v>104</v>
      </c>
      <c r="J118" s="83" t="s">
        <v>105</v>
      </c>
      <c r="K118" s="83" t="s">
        <v>106</v>
      </c>
      <c r="L118" s="83" t="s">
        <v>107</v>
      </c>
      <c r="M118" s="83" t="s">
        <v>108</v>
      </c>
      <c r="N118" s="83" t="s">
        <v>109</v>
      </c>
      <c r="O118" s="83" t="s">
        <v>16</v>
      </c>
      <c r="P118" s="81" t="s">
        <v>17</v>
      </c>
      <c r="Q118" s="81" t="s">
        <v>18</v>
      </c>
      <c r="R118" s="81" t="s">
        <v>110</v>
      </c>
    </row>
    <row r="119" spans="1:18" ht="18" x14ac:dyDescent="0.25">
      <c r="A119" s="84" t="s">
        <v>111</v>
      </c>
      <c r="B119" s="85"/>
      <c r="C119" s="86"/>
      <c r="D119" s="87">
        <v>44705</v>
      </c>
      <c r="E119" s="87"/>
      <c r="F119" s="87"/>
      <c r="G119" s="87">
        <v>44790</v>
      </c>
      <c r="H119" s="87"/>
      <c r="I119" s="87"/>
      <c r="J119" s="87">
        <v>44882</v>
      </c>
      <c r="K119" s="87"/>
      <c r="L119" s="87"/>
      <c r="M119" s="87"/>
      <c r="N119" s="87"/>
      <c r="O119" s="87"/>
      <c r="P119" s="88"/>
      <c r="Q119" s="88"/>
      <c r="R119" s="88"/>
    </row>
    <row r="120" spans="1:18" ht="18" x14ac:dyDescent="0.25">
      <c r="A120" s="89" t="s">
        <v>112</v>
      </c>
      <c r="B120" s="90"/>
      <c r="C120" s="91"/>
      <c r="D120" s="92" t="s">
        <v>174</v>
      </c>
      <c r="E120" s="92"/>
      <c r="F120" s="92"/>
      <c r="G120" s="92" t="s">
        <v>197</v>
      </c>
      <c r="H120" s="92"/>
      <c r="I120" s="92"/>
      <c r="J120" s="92" t="s">
        <v>113</v>
      </c>
      <c r="K120" s="92"/>
      <c r="L120" s="92"/>
      <c r="M120" s="92"/>
      <c r="N120" s="92"/>
      <c r="O120" s="92"/>
      <c r="P120" s="92"/>
      <c r="Q120" s="92"/>
      <c r="R120" s="92"/>
    </row>
    <row r="121" spans="1:18" ht="18" x14ac:dyDescent="0.25">
      <c r="A121" s="93" t="s">
        <v>116</v>
      </c>
      <c r="B121" s="94"/>
      <c r="C121" s="95"/>
      <c r="D121" s="96">
        <v>0.40972222222222227</v>
      </c>
      <c r="E121" s="96"/>
      <c r="F121" s="97"/>
      <c r="G121" s="96">
        <v>0.41111111111111115</v>
      </c>
      <c r="H121" s="97"/>
      <c r="I121" s="96"/>
      <c r="J121" s="96">
        <v>0.4201388888888889</v>
      </c>
      <c r="K121" s="97"/>
      <c r="L121" s="96"/>
      <c r="M121" s="96"/>
      <c r="N121" s="96"/>
      <c r="O121" s="96"/>
      <c r="P121" s="96"/>
      <c r="Q121" s="96"/>
      <c r="R121" s="96"/>
    </row>
    <row r="122" spans="1:18" ht="18" x14ac:dyDescent="0.25">
      <c r="A122" s="98" t="s">
        <v>117</v>
      </c>
      <c r="B122" s="99" t="s">
        <v>118</v>
      </c>
      <c r="C122" s="100"/>
      <c r="D122" s="101">
        <v>10</v>
      </c>
      <c r="E122" s="101"/>
      <c r="F122" s="101"/>
      <c r="G122" s="101">
        <v>9</v>
      </c>
      <c r="H122" s="101"/>
      <c r="I122" s="101"/>
      <c r="J122" s="101">
        <v>13</v>
      </c>
      <c r="K122" s="101"/>
      <c r="L122" s="101"/>
      <c r="M122" s="101"/>
      <c r="N122" s="101"/>
      <c r="O122" s="101">
        <v>9</v>
      </c>
      <c r="P122" s="101">
        <v>13</v>
      </c>
      <c r="Q122" s="101">
        <v>10.666666666666666</v>
      </c>
      <c r="R122" s="101"/>
    </row>
    <row r="123" spans="1:18" ht="18" x14ac:dyDescent="0.25">
      <c r="A123" s="98" t="s">
        <v>119</v>
      </c>
      <c r="B123" s="99" t="s">
        <v>118</v>
      </c>
      <c r="C123" s="100"/>
      <c r="D123" s="101">
        <v>25</v>
      </c>
      <c r="E123" s="101"/>
      <c r="F123" s="101"/>
      <c r="G123" s="101">
        <v>26</v>
      </c>
      <c r="H123" s="101"/>
      <c r="I123" s="101"/>
      <c r="J123" s="101">
        <v>26</v>
      </c>
      <c r="K123" s="101"/>
      <c r="L123" s="101"/>
      <c r="M123" s="101"/>
      <c r="N123" s="101"/>
      <c r="O123" s="101">
        <v>25</v>
      </c>
      <c r="P123" s="101">
        <v>26</v>
      </c>
      <c r="Q123" s="101">
        <v>25.666666666666668</v>
      </c>
      <c r="R123" s="102"/>
    </row>
    <row r="124" spans="1:18" ht="18" x14ac:dyDescent="0.25">
      <c r="A124" s="98" t="s">
        <v>120</v>
      </c>
      <c r="B124" s="103"/>
      <c r="C124" s="99"/>
      <c r="D124" s="102" t="s">
        <v>122</v>
      </c>
      <c r="E124" s="102"/>
      <c r="F124" s="102"/>
      <c r="G124" s="102" t="s">
        <v>122</v>
      </c>
      <c r="H124" s="104"/>
      <c r="I124" s="104"/>
      <c r="J124" s="104" t="s">
        <v>122</v>
      </c>
      <c r="K124" s="104"/>
      <c r="L124" s="104"/>
      <c r="M124" s="104"/>
      <c r="N124" s="102"/>
      <c r="O124" s="102"/>
      <c r="P124" s="102"/>
      <c r="Q124" s="102"/>
      <c r="R124" s="102"/>
    </row>
    <row r="125" spans="1:18" ht="18" x14ac:dyDescent="0.25">
      <c r="A125" s="98" t="s">
        <v>123</v>
      </c>
      <c r="B125" s="103"/>
      <c r="C125" s="99"/>
      <c r="D125" s="102" t="s">
        <v>114</v>
      </c>
      <c r="E125" s="102"/>
      <c r="F125" s="102"/>
      <c r="G125" s="102" t="s">
        <v>114</v>
      </c>
      <c r="H125" s="104"/>
      <c r="I125" s="104"/>
      <c r="J125" s="104" t="s">
        <v>114</v>
      </c>
      <c r="K125" s="104"/>
      <c r="L125" s="104"/>
      <c r="M125" s="104"/>
      <c r="N125" s="102"/>
      <c r="O125" s="102"/>
      <c r="P125" s="102"/>
      <c r="Q125" s="102"/>
      <c r="R125" s="102"/>
    </row>
    <row r="126" spans="1:18" ht="18" x14ac:dyDescent="0.25">
      <c r="A126" s="98" t="s">
        <v>124</v>
      </c>
      <c r="B126" s="103"/>
      <c r="C126" s="99"/>
      <c r="D126" s="102" t="s">
        <v>114</v>
      </c>
      <c r="E126" s="102"/>
      <c r="F126" s="102"/>
      <c r="G126" s="102" t="s">
        <v>114</v>
      </c>
      <c r="H126" s="104"/>
      <c r="I126" s="104"/>
      <c r="J126" s="104" t="s">
        <v>114</v>
      </c>
      <c r="K126" s="104"/>
      <c r="L126" s="104"/>
      <c r="M126" s="104"/>
      <c r="N126" s="102"/>
      <c r="O126" s="102"/>
      <c r="P126" s="102"/>
      <c r="Q126" s="102"/>
      <c r="R126" s="102"/>
    </row>
    <row r="127" spans="1:18" ht="18" x14ac:dyDescent="0.25">
      <c r="A127" s="98" t="s">
        <v>125</v>
      </c>
      <c r="B127" s="99" t="s">
        <v>126</v>
      </c>
      <c r="C127" s="100"/>
      <c r="D127" s="101">
        <v>19.579999999999998</v>
      </c>
      <c r="E127" s="101"/>
      <c r="F127" s="101"/>
      <c r="G127" s="101">
        <v>23.71</v>
      </c>
      <c r="H127" s="104"/>
      <c r="I127" s="101"/>
      <c r="J127" s="104">
        <v>21.48</v>
      </c>
      <c r="K127" s="104"/>
      <c r="L127" s="101"/>
      <c r="M127" s="101"/>
      <c r="N127" s="101"/>
      <c r="O127" s="101">
        <v>19.579999999999998</v>
      </c>
      <c r="P127" s="101">
        <v>23.71</v>
      </c>
      <c r="Q127" s="101">
        <v>21.59</v>
      </c>
      <c r="R127" s="101"/>
    </row>
    <row r="128" spans="1:18" ht="18" x14ac:dyDescent="0.25">
      <c r="A128" s="98" t="s">
        <v>127</v>
      </c>
      <c r="B128" s="103"/>
      <c r="C128" s="105"/>
      <c r="D128" s="106">
        <v>31.43</v>
      </c>
      <c r="E128" s="106"/>
      <c r="F128" s="106"/>
      <c r="G128" s="106">
        <v>33.14</v>
      </c>
      <c r="H128" s="106"/>
      <c r="I128" s="106"/>
      <c r="J128" s="106">
        <v>34.33</v>
      </c>
      <c r="K128" s="106"/>
      <c r="L128" s="104"/>
      <c r="M128" s="106"/>
      <c r="N128" s="106"/>
      <c r="O128" s="106">
        <v>31.43</v>
      </c>
      <c r="P128" s="106">
        <v>34.33</v>
      </c>
      <c r="Q128" s="106">
        <v>32.966666666666661</v>
      </c>
      <c r="R128" s="106"/>
    </row>
    <row r="129" spans="1:18" ht="18" x14ac:dyDescent="0.25">
      <c r="A129" s="98" t="s">
        <v>128</v>
      </c>
      <c r="B129" s="99" t="s">
        <v>129</v>
      </c>
      <c r="C129" s="100"/>
      <c r="D129" s="102">
        <v>9.09</v>
      </c>
      <c r="E129" s="102"/>
      <c r="F129" s="102"/>
      <c r="G129" s="101">
        <v>7.38</v>
      </c>
      <c r="H129" s="101"/>
      <c r="I129" s="101"/>
      <c r="J129" s="101"/>
      <c r="K129" s="101"/>
      <c r="L129" s="104"/>
      <c r="M129" s="101"/>
      <c r="N129" s="102"/>
      <c r="O129" s="101">
        <v>7.38</v>
      </c>
      <c r="P129" s="102">
        <v>9.09</v>
      </c>
      <c r="Q129" s="101">
        <v>8.2349999999999994</v>
      </c>
      <c r="R129" s="101"/>
    </row>
    <row r="130" spans="1:18" ht="18" x14ac:dyDescent="0.25">
      <c r="A130" s="98" t="s">
        <v>130</v>
      </c>
      <c r="B130" s="99" t="s">
        <v>131</v>
      </c>
      <c r="C130" s="99"/>
      <c r="D130" s="102">
        <v>115</v>
      </c>
      <c r="E130" s="102"/>
      <c r="F130" s="102"/>
      <c r="G130" s="102">
        <v>101</v>
      </c>
      <c r="H130" s="104"/>
      <c r="I130" s="104"/>
      <c r="J130" s="104">
        <v>0</v>
      </c>
      <c r="K130" s="104"/>
      <c r="L130" s="104"/>
      <c r="M130" s="104"/>
      <c r="N130" s="102"/>
      <c r="O130" s="107">
        <v>0</v>
      </c>
      <c r="P130" s="107">
        <v>115</v>
      </c>
      <c r="Q130" s="104">
        <v>72</v>
      </c>
      <c r="R130" s="107"/>
    </row>
    <row r="131" spans="1:18" ht="18" x14ac:dyDescent="0.25">
      <c r="A131" s="98" t="s">
        <v>132</v>
      </c>
      <c r="B131" s="103"/>
      <c r="C131" s="100"/>
      <c r="D131" s="102">
        <v>8.58</v>
      </c>
      <c r="E131" s="102"/>
      <c r="F131" s="102"/>
      <c r="G131" s="102">
        <v>7.99</v>
      </c>
      <c r="H131" s="101"/>
      <c r="I131" s="101"/>
      <c r="J131" s="101">
        <v>8.14</v>
      </c>
      <c r="K131" s="104"/>
      <c r="L131" s="104"/>
      <c r="M131" s="104"/>
      <c r="N131" s="101"/>
      <c r="O131" s="101">
        <v>7.99</v>
      </c>
      <c r="P131" s="101">
        <v>8.58</v>
      </c>
      <c r="Q131" s="101">
        <v>8.2366666666666664</v>
      </c>
      <c r="R131" s="101"/>
    </row>
    <row r="132" spans="1:18" ht="18" x14ac:dyDescent="0.25">
      <c r="A132" s="98" t="s">
        <v>133</v>
      </c>
      <c r="B132" s="99" t="s">
        <v>129</v>
      </c>
      <c r="C132" s="100"/>
      <c r="D132" s="101">
        <v>1.4</v>
      </c>
      <c r="E132" s="102"/>
      <c r="F132" s="102"/>
      <c r="G132" s="102">
        <v>1.4</v>
      </c>
      <c r="H132" s="101"/>
      <c r="I132" s="101"/>
      <c r="J132" s="104">
        <v>1</v>
      </c>
      <c r="K132" s="104"/>
      <c r="L132" s="104"/>
      <c r="M132" s="104"/>
      <c r="N132" s="102"/>
      <c r="O132" s="101">
        <v>1</v>
      </c>
      <c r="P132" s="101">
        <v>1.4</v>
      </c>
      <c r="Q132" s="101">
        <v>1.2666666666666666</v>
      </c>
      <c r="R132" s="102"/>
    </row>
    <row r="133" spans="1:18" ht="18" x14ac:dyDescent="0.25">
      <c r="A133" s="98" t="s">
        <v>134</v>
      </c>
      <c r="B133" s="99" t="s">
        <v>135</v>
      </c>
      <c r="C133" s="99"/>
      <c r="D133" s="108">
        <v>240</v>
      </c>
      <c r="E133" s="102"/>
      <c r="F133" s="108"/>
      <c r="G133" s="102">
        <v>49</v>
      </c>
      <c r="H133" s="104"/>
      <c r="I133" s="104"/>
      <c r="J133" s="104">
        <v>23</v>
      </c>
      <c r="K133" s="104"/>
      <c r="L133" s="104"/>
      <c r="M133" s="104"/>
      <c r="N133" s="102"/>
      <c r="O133" s="104">
        <v>23</v>
      </c>
      <c r="P133" s="104">
        <v>240</v>
      </c>
      <c r="Q133" s="109">
        <v>104</v>
      </c>
      <c r="R133" s="101"/>
    </row>
    <row r="134" spans="1:18" ht="18" x14ac:dyDescent="0.25">
      <c r="A134" s="98" t="s">
        <v>136</v>
      </c>
      <c r="B134" s="99" t="s">
        <v>129</v>
      </c>
      <c r="C134" s="99"/>
      <c r="D134" s="102"/>
      <c r="E134" s="102"/>
      <c r="F134" s="102"/>
      <c r="G134" s="102"/>
      <c r="H134" s="104"/>
      <c r="I134" s="104"/>
      <c r="J134" s="104"/>
      <c r="K134" s="104"/>
      <c r="L134" s="104"/>
      <c r="M134" s="104"/>
      <c r="N134" s="102"/>
      <c r="O134" s="101"/>
      <c r="P134" s="101"/>
      <c r="Q134" s="101"/>
      <c r="R134" s="107"/>
    </row>
    <row r="135" spans="1:18" ht="18" x14ac:dyDescent="0.25">
      <c r="A135" s="98" t="s">
        <v>137</v>
      </c>
      <c r="B135" s="99" t="s">
        <v>129</v>
      </c>
      <c r="C135" s="105"/>
      <c r="D135" s="106"/>
      <c r="E135" s="106"/>
      <c r="F135" s="106"/>
      <c r="G135" s="106"/>
      <c r="H135" s="104"/>
      <c r="I135" s="104"/>
      <c r="J135" s="104">
        <v>0.04</v>
      </c>
      <c r="K135" s="104"/>
      <c r="L135" s="104"/>
      <c r="M135" s="104"/>
      <c r="N135" s="106"/>
      <c r="O135" s="106">
        <v>0.04</v>
      </c>
      <c r="P135" s="106">
        <v>0.04</v>
      </c>
      <c r="Q135" s="110">
        <v>0.04</v>
      </c>
      <c r="R135" s="102"/>
    </row>
    <row r="136" spans="1:18" ht="18" x14ac:dyDescent="0.25">
      <c r="A136" s="98" t="s">
        <v>138</v>
      </c>
      <c r="B136" s="99" t="s">
        <v>129</v>
      </c>
      <c r="C136" s="99"/>
      <c r="D136" s="102">
        <v>9.8000000000000004E-2</v>
      </c>
      <c r="E136" s="106"/>
      <c r="F136" s="102"/>
      <c r="G136" s="102">
        <v>0.28999999999999998</v>
      </c>
      <c r="H136" s="104"/>
      <c r="I136" s="104"/>
      <c r="J136" s="106">
        <v>0.312</v>
      </c>
      <c r="K136" s="106"/>
      <c r="L136" s="104"/>
      <c r="M136" s="104"/>
      <c r="N136" s="102"/>
      <c r="O136" s="106">
        <v>9.8000000000000004E-2</v>
      </c>
      <c r="P136" s="106">
        <v>0.312</v>
      </c>
      <c r="Q136" s="106">
        <v>0.23333333333333331</v>
      </c>
      <c r="R136" s="101"/>
    </row>
    <row r="137" spans="1:18" ht="18" x14ac:dyDescent="0.25">
      <c r="A137" s="98" t="s">
        <v>139</v>
      </c>
      <c r="B137" s="99" t="s">
        <v>129</v>
      </c>
      <c r="C137" s="111"/>
      <c r="D137" s="112">
        <v>2E-3</v>
      </c>
      <c r="E137" s="112"/>
      <c r="F137" s="112"/>
      <c r="G137" s="112">
        <v>1E-3</v>
      </c>
      <c r="H137" s="113"/>
      <c r="I137" s="113"/>
      <c r="J137" s="113">
        <v>4.0000000000000001E-3</v>
      </c>
      <c r="K137" s="114"/>
      <c r="L137" s="113"/>
      <c r="M137" s="114"/>
      <c r="N137" s="112"/>
      <c r="O137" s="115">
        <v>1E-3</v>
      </c>
      <c r="P137" s="115">
        <v>4.0000000000000001E-3</v>
      </c>
      <c r="Q137" s="115">
        <v>2.3333333333333335E-3</v>
      </c>
      <c r="R137" s="102"/>
    </row>
    <row r="138" spans="1:18" ht="18" x14ac:dyDescent="0.25">
      <c r="A138" s="129"/>
      <c r="B138" s="129"/>
      <c r="C138" s="129"/>
      <c r="D138" s="129"/>
      <c r="E138" s="129"/>
      <c r="F138" s="129"/>
      <c r="G138" s="129"/>
      <c r="H138" s="129"/>
      <c r="I138" s="129"/>
      <c r="J138" s="129"/>
      <c r="K138" s="129"/>
      <c r="L138" s="129"/>
      <c r="M138" s="129"/>
      <c r="N138" s="129"/>
      <c r="O138" s="129"/>
      <c r="P138" s="129"/>
      <c r="Q138" s="129"/>
      <c r="R138" s="129"/>
    </row>
    <row r="139" spans="1:18" ht="21" x14ac:dyDescent="0.25">
      <c r="A139" s="76" t="s">
        <v>151</v>
      </c>
      <c r="B139" s="77"/>
      <c r="C139" s="77"/>
      <c r="D139" s="77"/>
      <c r="E139" s="77"/>
      <c r="F139" s="77"/>
      <c r="G139" s="79" t="s">
        <v>201</v>
      </c>
      <c r="H139" s="79"/>
      <c r="I139" s="79" t="s">
        <v>152</v>
      </c>
      <c r="J139" s="79"/>
      <c r="K139" s="80"/>
      <c r="L139" s="79"/>
      <c r="M139" s="79"/>
      <c r="N139" s="79" t="s">
        <v>95</v>
      </c>
      <c r="O139" s="79"/>
      <c r="P139" s="79"/>
      <c r="Q139" s="77"/>
      <c r="R139" s="77"/>
    </row>
    <row r="140" spans="1:18" ht="16.2" x14ac:dyDescent="0.2">
      <c r="A140" s="77"/>
      <c r="B140" s="77"/>
      <c r="C140" s="77"/>
      <c r="D140" s="77"/>
      <c r="E140" s="77"/>
      <c r="F140" s="77"/>
      <c r="G140" s="77"/>
      <c r="H140" s="77"/>
      <c r="I140" s="77"/>
      <c r="J140" s="77"/>
      <c r="K140" s="77"/>
      <c r="L140" s="77"/>
      <c r="M140" s="77"/>
      <c r="N140" s="77"/>
      <c r="O140" s="77"/>
      <c r="P140" s="77"/>
      <c r="Q140" s="77"/>
      <c r="R140" s="77"/>
    </row>
    <row r="141" spans="1:18" ht="18" x14ac:dyDescent="0.25">
      <c r="A141" s="81" t="s">
        <v>96</v>
      </c>
      <c r="B141" s="82" t="s">
        <v>97</v>
      </c>
      <c r="C141" s="82" t="s">
        <v>98</v>
      </c>
      <c r="D141" s="83" t="s">
        <v>99</v>
      </c>
      <c r="E141" s="83" t="s">
        <v>100</v>
      </c>
      <c r="F141" s="83" t="s">
        <v>101</v>
      </c>
      <c r="G141" s="83" t="s">
        <v>102</v>
      </c>
      <c r="H141" s="83" t="s">
        <v>103</v>
      </c>
      <c r="I141" s="83" t="s">
        <v>104</v>
      </c>
      <c r="J141" s="83" t="s">
        <v>105</v>
      </c>
      <c r="K141" s="83" t="s">
        <v>106</v>
      </c>
      <c r="L141" s="83" t="s">
        <v>107</v>
      </c>
      <c r="M141" s="83" t="s">
        <v>108</v>
      </c>
      <c r="N141" s="83" t="s">
        <v>109</v>
      </c>
      <c r="O141" s="83" t="s">
        <v>16</v>
      </c>
      <c r="P141" s="81" t="s">
        <v>17</v>
      </c>
      <c r="Q141" s="81" t="s">
        <v>18</v>
      </c>
      <c r="R141" s="81" t="s">
        <v>110</v>
      </c>
    </row>
    <row r="142" spans="1:18" ht="18" x14ac:dyDescent="0.25">
      <c r="A142" s="84" t="s">
        <v>111</v>
      </c>
      <c r="B142" s="85"/>
      <c r="C142" s="86"/>
      <c r="D142" s="87">
        <v>44705</v>
      </c>
      <c r="E142" s="87"/>
      <c r="F142" s="87"/>
      <c r="G142" s="87">
        <v>44790</v>
      </c>
      <c r="H142" s="87"/>
      <c r="I142" s="87"/>
      <c r="J142" s="87">
        <v>44882</v>
      </c>
      <c r="K142" s="87"/>
      <c r="L142" s="87"/>
      <c r="M142" s="87"/>
      <c r="N142" s="87"/>
      <c r="O142" s="87"/>
      <c r="P142" s="88"/>
      <c r="Q142" s="88"/>
      <c r="R142" s="88"/>
    </row>
    <row r="143" spans="1:18" ht="18" x14ac:dyDescent="0.25">
      <c r="A143" s="89" t="s">
        <v>112</v>
      </c>
      <c r="B143" s="90"/>
      <c r="C143" s="91"/>
      <c r="D143" s="92" t="s">
        <v>174</v>
      </c>
      <c r="E143" s="92"/>
      <c r="F143" s="92"/>
      <c r="G143" s="92" t="s">
        <v>197</v>
      </c>
      <c r="H143" s="92"/>
      <c r="I143" s="92"/>
      <c r="J143" s="92" t="s">
        <v>113</v>
      </c>
      <c r="K143" s="92"/>
      <c r="L143" s="92"/>
      <c r="M143" s="92"/>
      <c r="N143" s="92"/>
      <c r="O143" s="92"/>
      <c r="P143" s="92"/>
      <c r="Q143" s="92"/>
      <c r="R143" s="92"/>
    </row>
    <row r="144" spans="1:18" ht="18" x14ac:dyDescent="0.25">
      <c r="A144" s="93" t="s">
        <v>116</v>
      </c>
      <c r="B144" s="94"/>
      <c r="C144" s="95"/>
      <c r="D144" s="96">
        <v>0.39999999999999997</v>
      </c>
      <c r="E144" s="96"/>
      <c r="F144" s="97"/>
      <c r="G144" s="96">
        <v>0.39930555555555558</v>
      </c>
      <c r="H144" s="97"/>
      <c r="I144" s="96"/>
      <c r="J144" s="96">
        <v>0.40972222222222227</v>
      </c>
      <c r="K144" s="97"/>
      <c r="L144" s="96"/>
      <c r="M144" s="96"/>
      <c r="N144" s="96"/>
      <c r="O144" s="96"/>
      <c r="P144" s="96"/>
      <c r="Q144" s="96"/>
      <c r="R144" s="96"/>
    </row>
    <row r="145" spans="1:18" ht="18" x14ac:dyDescent="0.25">
      <c r="A145" s="98" t="s">
        <v>117</v>
      </c>
      <c r="B145" s="99" t="s">
        <v>118</v>
      </c>
      <c r="C145" s="100"/>
      <c r="D145" s="101">
        <v>12</v>
      </c>
      <c r="E145" s="101"/>
      <c r="F145" s="101"/>
      <c r="G145" s="101">
        <v>11</v>
      </c>
      <c r="H145" s="101"/>
      <c r="I145" s="101"/>
      <c r="J145" s="101">
        <v>18</v>
      </c>
      <c r="K145" s="101"/>
      <c r="L145" s="101"/>
      <c r="M145" s="101"/>
      <c r="N145" s="101"/>
      <c r="O145" s="101">
        <v>11</v>
      </c>
      <c r="P145" s="101">
        <v>18</v>
      </c>
      <c r="Q145" s="101">
        <v>13.666666666666666</v>
      </c>
      <c r="R145" s="101"/>
    </row>
    <row r="146" spans="1:18" ht="18" x14ac:dyDescent="0.25">
      <c r="A146" s="98" t="s">
        <v>119</v>
      </c>
      <c r="B146" s="99" t="s">
        <v>118</v>
      </c>
      <c r="C146" s="100"/>
      <c r="D146" s="101"/>
      <c r="E146" s="101"/>
      <c r="F146" s="101"/>
      <c r="G146" s="101"/>
      <c r="H146" s="101"/>
      <c r="I146" s="101"/>
      <c r="J146" s="101"/>
      <c r="K146" s="101"/>
      <c r="L146" s="101"/>
      <c r="M146" s="101"/>
      <c r="N146" s="101"/>
      <c r="O146" s="101"/>
      <c r="P146" s="101"/>
      <c r="Q146" s="101"/>
      <c r="R146" s="102"/>
    </row>
    <row r="147" spans="1:18" ht="18" x14ac:dyDescent="0.25">
      <c r="A147" s="98" t="s">
        <v>120</v>
      </c>
      <c r="B147" s="103"/>
      <c r="C147" s="99"/>
      <c r="D147" s="102" t="s">
        <v>122</v>
      </c>
      <c r="E147" s="102"/>
      <c r="F147" s="102"/>
      <c r="G147" s="102" t="s">
        <v>122</v>
      </c>
      <c r="H147" s="104"/>
      <c r="I147" s="104"/>
      <c r="J147" s="104" t="s">
        <v>122</v>
      </c>
      <c r="K147" s="104"/>
      <c r="L147" s="104"/>
      <c r="M147" s="104"/>
      <c r="N147" s="102"/>
      <c r="O147" s="102"/>
      <c r="P147" s="102"/>
      <c r="Q147" s="102"/>
      <c r="R147" s="102"/>
    </row>
    <row r="148" spans="1:18" ht="18" x14ac:dyDescent="0.25">
      <c r="A148" s="98" t="s">
        <v>123</v>
      </c>
      <c r="B148" s="103"/>
      <c r="C148" s="99"/>
      <c r="D148" s="102" t="s">
        <v>114</v>
      </c>
      <c r="E148" s="102"/>
      <c r="F148" s="102"/>
      <c r="G148" s="102" t="s">
        <v>114</v>
      </c>
      <c r="H148" s="104"/>
      <c r="I148" s="104"/>
      <c r="J148" s="104" t="s">
        <v>114</v>
      </c>
      <c r="K148" s="104"/>
      <c r="L148" s="104"/>
      <c r="M148" s="104"/>
      <c r="N148" s="102"/>
      <c r="O148" s="102"/>
      <c r="P148" s="102"/>
      <c r="Q148" s="102"/>
      <c r="R148" s="102"/>
    </row>
    <row r="149" spans="1:18" ht="18" x14ac:dyDescent="0.25">
      <c r="A149" s="98" t="s">
        <v>124</v>
      </c>
      <c r="B149" s="103"/>
      <c r="C149" s="99"/>
      <c r="D149" s="102" t="s">
        <v>114</v>
      </c>
      <c r="E149" s="102"/>
      <c r="F149" s="102"/>
      <c r="G149" s="102" t="s">
        <v>114</v>
      </c>
      <c r="H149" s="104"/>
      <c r="I149" s="104"/>
      <c r="J149" s="104" t="s">
        <v>114</v>
      </c>
      <c r="K149" s="104"/>
      <c r="L149" s="104"/>
      <c r="M149" s="104"/>
      <c r="N149" s="102"/>
      <c r="O149" s="102"/>
      <c r="P149" s="102"/>
      <c r="Q149" s="102"/>
      <c r="R149" s="102"/>
    </row>
    <row r="150" spans="1:18" ht="18" x14ac:dyDescent="0.25">
      <c r="A150" s="98" t="s">
        <v>125</v>
      </c>
      <c r="B150" s="99" t="s">
        <v>126</v>
      </c>
      <c r="C150" s="100"/>
      <c r="D150" s="101">
        <v>19.350000000000001</v>
      </c>
      <c r="E150" s="101"/>
      <c r="F150" s="101"/>
      <c r="G150" s="101">
        <v>24.26</v>
      </c>
      <c r="H150" s="104"/>
      <c r="I150" s="101"/>
      <c r="J150" s="104">
        <v>21.8</v>
      </c>
      <c r="K150" s="104"/>
      <c r="L150" s="101"/>
      <c r="M150" s="101"/>
      <c r="N150" s="101"/>
      <c r="O150" s="101">
        <v>19.350000000000001</v>
      </c>
      <c r="P150" s="101">
        <v>24.26</v>
      </c>
      <c r="Q150" s="101">
        <v>21.803333333333331</v>
      </c>
      <c r="R150" s="101"/>
    </row>
    <row r="151" spans="1:18" ht="18" x14ac:dyDescent="0.25">
      <c r="A151" s="98" t="s">
        <v>127</v>
      </c>
      <c r="B151" s="103"/>
      <c r="C151" s="105"/>
      <c r="D151" s="106">
        <v>33.36</v>
      </c>
      <c r="E151" s="106"/>
      <c r="F151" s="106"/>
      <c r="G151" s="106">
        <v>33.369999999999997</v>
      </c>
      <c r="H151" s="106"/>
      <c r="I151" s="106"/>
      <c r="J151" s="106">
        <v>34.409999999999997</v>
      </c>
      <c r="K151" s="106"/>
      <c r="L151" s="104"/>
      <c r="M151" s="106"/>
      <c r="N151" s="106"/>
      <c r="O151" s="106">
        <v>33.36</v>
      </c>
      <c r="P151" s="106">
        <v>34.409999999999997</v>
      </c>
      <c r="Q151" s="106">
        <v>33.713333333333331</v>
      </c>
      <c r="R151" s="106"/>
    </row>
    <row r="152" spans="1:18" ht="18" x14ac:dyDescent="0.25">
      <c r="A152" s="98" t="s">
        <v>128</v>
      </c>
      <c r="B152" s="99" t="s">
        <v>129</v>
      </c>
      <c r="C152" s="100"/>
      <c r="D152" s="102">
        <v>9.27</v>
      </c>
      <c r="E152" s="102"/>
      <c r="F152" s="102"/>
      <c r="G152" s="101">
        <v>8.1199999999999992</v>
      </c>
      <c r="H152" s="101"/>
      <c r="I152" s="101"/>
      <c r="J152" s="101"/>
      <c r="K152" s="101"/>
      <c r="L152" s="104"/>
      <c r="M152" s="101"/>
      <c r="N152" s="102"/>
      <c r="O152" s="101">
        <v>8.1199999999999992</v>
      </c>
      <c r="P152" s="102">
        <v>9.27</v>
      </c>
      <c r="Q152" s="101">
        <v>8.6950000000000003</v>
      </c>
      <c r="R152" s="101"/>
    </row>
    <row r="153" spans="1:18" ht="18" x14ac:dyDescent="0.25">
      <c r="A153" s="98" t="s">
        <v>130</v>
      </c>
      <c r="B153" s="99" t="s">
        <v>131</v>
      </c>
      <c r="C153" s="99"/>
      <c r="D153" s="102">
        <v>118</v>
      </c>
      <c r="E153" s="102"/>
      <c r="F153" s="102"/>
      <c r="G153" s="102">
        <v>112</v>
      </c>
      <c r="H153" s="104"/>
      <c r="I153" s="104"/>
      <c r="J153" s="104">
        <v>0</v>
      </c>
      <c r="K153" s="104"/>
      <c r="L153" s="104"/>
      <c r="M153" s="104"/>
      <c r="N153" s="102"/>
      <c r="O153" s="107">
        <v>0</v>
      </c>
      <c r="P153" s="107">
        <v>118</v>
      </c>
      <c r="Q153" s="109">
        <v>76.666666666666671</v>
      </c>
      <c r="R153" s="107"/>
    </row>
    <row r="154" spans="1:18" ht="18" x14ac:dyDescent="0.25">
      <c r="A154" s="98" t="s">
        <v>132</v>
      </c>
      <c r="B154" s="103"/>
      <c r="C154" s="100"/>
      <c r="D154" s="102">
        <v>8.58</v>
      </c>
      <c r="E154" s="102"/>
      <c r="F154" s="102"/>
      <c r="G154" s="102">
        <v>7.9</v>
      </c>
      <c r="H154" s="101"/>
      <c r="I154" s="101"/>
      <c r="J154" s="101">
        <v>8.15</v>
      </c>
      <c r="K154" s="104"/>
      <c r="L154" s="104"/>
      <c r="M154" s="104"/>
      <c r="N154" s="101"/>
      <c r="O154" s="101">
        <v>7.9</v>
      </c>
      <c r="P154" s="101">
        <v>8.58</v>
      </c>
      <c r="Q154" s="101">
        <v>8.2100000000000009</v>
      </c>
      <c r="R154" s="101"/>
    </row>
    <row r="155" spans="1:18" ht="18" x14ac:dyDescent="0.25">
      <c r="A155" s="98" t="s">
        <v>133</v>
      </c>
      <c r="B155" s="99" t="s">
        <v>129</v>
      </c>
      <c r="C155" s="100"/>
      <c r="D155" s="101">
        <v>1.2</v>
      </c>
      <c r="E155" s="102"/>
      <c r="F155" s="102"/>
      <c r="G155" s="102">
        <v>1.3</v>
      </c>
      <c r="H155" s="101"/>
      <c r="I155" s="101"/>
      <c r="J155" s="104">
        <v>0.7</v>
      </c>
      <c r="K155" s="104"/>
      <c r="L155" s="104"/>
      <c r="M155" s="104"/>
      <c r="N155" s="102"/>
      <c r="O155" s="101">
        <v>0.7</v>
      </c>
      <c r="P155" s="101">
        <v>1.3</v>
      </c>
      <c r="Q155" s="101">
        <v>1.0666666666666667</v>
      </c>
      <c r="R155" s="102"/>
    </row>
    <row r="156" spans="1:18" ht="18" x14ac:dyDescent="0.25">
      <c r="A156" s="98" t="s">
        <v>134</v>
      </c>
      <c r="B156" s="99" t="s">
        <v>135</v>
      </c>
      <c r="C156" s="99"/>
      <c r="D156" s="108">
        <v>2</v>
      </c>
      <c r="E156" s="102"/>
      <c r="F156" s="108"/>
      <c r="G156" s="102">
        <v>0</v>
      </c>
      <c r="H156" s="104"/>
      <c r="I156" s="104"/>
      <c r="J156" s="104">
        <v>0</v>
      </c>
      <c r="K156" s="104"/>
      <c r="L156" s="104"/>
      <c r="M156" s="104"/>
      <c r="N156" s="102"/>
      <c r="O156" s="104">
        <v>0</v>
      </c>
      <c r="P156" s="104">
        <v>2</v>
      </c>
      <c r="Q156" s="109">
        <v>0.66666666666666663</v>
      </c>
      <c r="R156" s="101"/>
    </row>
    <row r="157" spans="1:18" ht="18" x14ac:dyDescent="0.25">
      <c r="A157" s="98" t="s">
        <v>136</v>
      </c>
      <c r="B157" s="99" t="s">
        <v>129</v>
      </c>
      <c r="C157" s="99"/>
      <c r="D157" s="102"/>
      <c r="E157" s="102"/>
      <c r="F157" s="102"/>
      <c r="G157" s="102"/>
      <c r="H157" s="104"/>
      <c r="I157" s="104"/>
      <c r="J157" s="104"/>
      <c r="K157" s="104"/>
      <c r="L157" s="104"/>
      <c r="M157" s="104"/>
      <c r="N157" s="102"/>
      <c r="O157" s="101"/>
      <c r="P157" s="101"/>
      <c r="Q157" s="101"/>
      <c r="R157" s="107"/>
    </row>
    <row r="158" spans="1:18" ht="18" x14ac:dyDescent="0.25">
      <c r="A158" s="98" t="s">
        <v>137</v>
      </c>
      <c r="B158" s="99" t="s">
        <v>129</v>
      </c>
      <c r="C158" s="105"/>
      <c r="D158" s="106"/>
      <c r="E158" s="106"/>
      <c r="F158" s="106"/>
      <c r="G158" s="106"/>
      <c r="H158" s="104"/>
      <c r="I158" s="104"/>
      <c r="J158" s="104"/>
      <c r="K158" s="104"/>
      <c r="L158" s="104"/>
      <c r="M158" s="104"/>
      <c r="N158" s="106"/>
      <c r="O158" s="106"/>
      <c r="P158" s="106"/>
      <c r="Q158" s="110"/>
      <c r="R158" s="102"/>
    </row>
    <row r="159" spans="1:18" ht="18" x14ac:dyDescent="0.25">
      <c r="A159" s="98" t="s">
        <v>138</v>
      </c>
      <c r="B159" s="99" t="s">
        <v>129</v>
      </c>
      <c r="C159" s="99"/>
      <c r="D159" s="102">
        <v>6.0999999999999999E-2</v>
      </c>
      <c r="E159" s="106"/>
      <c r="F159" s="102"/>
      <c r="G159" s="102">
        <v>0.19</v>
      </c>
      <c r="H159" s="104"/>
      <c r="I159" s="104"/>
      <c r="J159" s="106">
        <v>0.224</v>
      </c>
      <c r="K159" s="106"/>
      <c r="L159" s="104"/>
      <c r="M159" s="104"/>
      <c r="N159" s="102"/>
      <c r="O159" s="106">
        <v>6.0999999999999999E-2</v>
      </c>
      <c r="P159" s="106">
        <v>0.224</v>
      </c>
      <c r="Q159" s="106">
        <v>0.15833333333333333</v>
      </c>
      <c r="R159" s="101"/>
    </row>
    <row r="160" spans="1:18" ht="18" x14ac:dyDescent="0.25">
      <c r="A160" s="98" t="s">
        <v>139</v>
      </c>
      <c r="B160" s="99" t="s">
        <v>129</v>
      </c>
      <c r="C160" s="111"/>
      <c r="D160" s="112">
        <v>0</v>
      </c>
      <c r="E160" s="112"/>
      <c r="F160" s="112"/>
      <c r="G160" s="112">
        <v>0</v>
      </c>
      <c r="H160" s="113"/>
      <c r="I160" s="113"/>
      <c r="J160" s="113">
        <v>1E-3</v>
      </c>
      <c r="K160" s="114"/>
      <c r="L160" s="113"/>
      <c r="M160" s="114"/>
      <c r="N160" s="112"/>
      <c r="O160" s="115">
        <v>0</v>
      </c>
      <c r="P160" s="115">
        <v>1E-3</v>
      </c>
      <c r="Q160" s="115">
        <v>3.3333333333333332E-4</v>
      </c>
      <c r="R160" s="102"/>
    </row>
    <row r="161" spans="1:18" ht="18" x14ac:dyDescent="0.25">
      <c r="A161" s="129"/>
      <c r="B161" s="129"/>
      <c r="C161" s="129"/>
      <c r="D161" s="129"/>
      <c r="E161" s="129"/>
      <c r="F161" s="129"/>
      <c r="G161" s="129"/>
      <c r="H161" s="129"/>
      <c r="I161" s="129"/>
      <c r="J161" s="129"/>
      <c r="K161" s="129"/>
      <c r="L161" s="129"/>
      <c r="M161" s="129"/>
      <c r="N161" s="129"/>
      <c r="O161" s="129"/>
      <c r="P161" s="129"/>
      <c r="Q161" s="129"/>
      <c r="R161" s="129"/>
    </row>
    <row r="162" spans="1:18" ht="21" x14ac:dyDescent="0.25">
      <c r="A162" s="76" t="s">
        <v>153</v>
      </c>
      <c r="B162" s="77"/>
      <c r="C162" s="77"/>
      <c r="D162" s="77"/>
      <c r="E162" s="77"/>
      <c r="F162" s="77"/>
      <c r="G162" s="79" t="s">
        <v>201</v>
      </c>
      <c r="H162" s="79"/>
      <c r="I162" s="79" t="s">
        <v>154</v>
      </c>
      <c r="J162" s="79"/>
      <c r="K162" s="77"/>
      <c r="L162" s="77"/>
      <c r="M162" s="77"/>
      <c r="N162" s="77" t="s">
        <v>95</v>
      </c>
      <c r="O162" s="77"/>
      <c r="P162" s="77"/>
      <c r="Q162" s="77"/>
      <c r="R162" s="77"/>
    </row>
    <row r="163" spans="1:18" ht="16.2" x14ac:dyDescent="0.2">
      <c r="A163" s="77"/>
      <c r="B163" s="77"/>
      <c r="C163" s="77"/>
      <c r="D163" s="77"/>
      <c r="E163" s="77"/>
      <c r="F163" s="77"/>
      <c r="G163" s="77"/>
      <c r="H163" s="77"/>
      <c r="I163" s="77"/>
      <c r="J163" s="77"/>
      <c r="K163" s="77"/>
      <c r="L163" s="77"/>
      <c r="M163" s="77"/>
      <c r="N163" s="77"/>
      <c r="O163" s="77"/>
      <c r="P163" s="77"/>
      <c r="Q163" s="77"/>
      <c r="R163" s="77"/>
    </row>
    <row r="164" spans="1:18" ht="18" x14ac:dyDescent="0.25">
      <c r="A164" s="81" t="s">
        <v>96</v>
      </c>
      <c r="B164" s="82" t="s">
        <v>97</v>
      </c>
      <c r="C164" s="82" t="s">
        <v>98</v>
      </c>
      <c r="D164" s="83" t="s">
        <v>99</v>
      </c>
      <c r="E164" s="83" t="s">
        <v>100</v>
      </c>
      <c r="F164" s="83" t="s">
        <v>101</v>
      </c>
      <c r="G164" s="83" t="s">
        <v>102</v>
      </c>
      <c r="H164" s="83" t="s">
        <v>103</v>
      </c>
      <c r="I164" s="83" t="s">
        <v>104</v>
      </c>
      <c r="J164" s="83" t="s">
        <v>105</v>
      </c>
      <c r="K164" s="83" t="s">
        <v>106</v>
      </c>
      <c r="L164" s="83" t="s">
        <v>107</v>
      </c>
      <c r="M164" s="83" t="s">
        <v>108</v>
      </c>
      <c r="N164" s="83" t="s">
        <v>109</v>
      </c>
      <c r="O164" s="83" t="s">
        <v>16</v>
      </c>
      <c r="P164" s="81" t="s">
        <v>17</v>
      </c>
      <c r="Q164" s="81" t="s">
        <v>18</v>
      </c>
      <c r="R164" s="81" t="s">
        <v>110</v>
      </c>
    </row>
    <row r="165" spans="1:18" ht="18" x14ac:dyDescent="0.25">
      <c r="A165" s="84" t="s">
        <v>111</v>
      </c>
      <c r="B165" s="85"/>
      <c r="C165" s="86"/>
      <c r="D165" s="87">
        <v>44705</v>
      </c>
      <c r="E165" s="87"/>
      <c r="F165" s="87"/>
      <c r="G165" s="87">
        <v>44790</v>
      </c>
      <c r="H165" s="87"/>
      <c r="I165" s="87"/>
      <c r="J165" s="87">
        <v>44882</v>
      </c>
      <c r="K165" s="87"/>
      <c r="L165" s="87"/>
      <c r="M165" s="87"/>
      <c r="N165" s="87">
        <v>44657</v>
      </c>
      <c r="O165" s="87"/>
      <c r="P165" s="88"/>
      <c r="Q165" s="88"/>
      <c r="R165" s="88"/>
    </row>
    <row r="166" spans="1:18" ht="18" x14ac:dyDescent="0.25">
      <c r="A166" s="89" t="s">
        <v>112</v>
      </c>
      <c r="B166" s="90"/>
      <c r="C166" s="91"/>
      <c r="D166" s="92" t="s">
        <v>174</v>
      </c>
      <c r="E166" s="92"/>
      <c r="F166" s="92"/>
      <c r="G166" s="92" t="s">
        <v>115</v>
      </c>
      <c r="H166" s="92"/>
      <c r="I166" s="92"/>
      <c r="J166" s="92" t="s">
        <v>113</v>
      </c>
      <c r="K166" s="92"/>
      <c r="L166" s="92"/>
      <c r="M166" s="92"/>
      <c r="N166" s="92" t="s">
        <v>113</v>
      </c>
      <c r="O166" s="92"/>
      <c r="P166" s="92"/>
      <c r="Q166" s="92"/>
      <c r="R166" s="92"/>
    </row>
    <row r="167" spans="1:18" ht="18" x14ac:dyDescent="0.25">
      <c r="A167" s="93" t="s">
        <v>116</v>
      </c>
      <c r="B167" s="94"/>
      <c r="C167" s="95"/>
      <c r="D167" s="96">
        <v>0.3840277777777778</v>
      </c>
      <c r="E167" s="96"/>
      <c r="F167" s="97"/>
      <c r="G167" s="96">
        <v>0.38194444444444442</v>
      </c>
      <c r="H167" s="97"/>
      <c r="I167" s="96"/>
      <c r="J167" s="96">
        <v>0.38541666666666669</v>
      </c>
      <c r="K167" s="97"/>
      <c r="L167" s="96"/>
      <c r="M167" s="96"/>
      <c r="N167" s="96">
        <v>0.38125000000000003</v>
      </c>
      <c r="O167" s="96"/>
      <c r="P167" s="96"/>
      <c r="Q167" s="96"/>
      <c r="R167" s="96"/>
    </row>
    <row r="168" spans="1:18" ht="18" x14ac:dyDescent="0.25">
      <c r="A168" s="98" t="s">
        <v>117</v>
      </c>
      <c r="B168" s="99" t="s">
        <v>118</v>
      </c>
      <c r="C168" s="100"/>
      <c r="D168" s="101">
        <v>8</v>
      </c>
      <c r="E168" s="101"/>
      <c r="F168" s="101"/>
      <c r="G168" s="101">
        <v>8</v>
      </c>
      <c r="H168" s="101"/>
      <c r="I168" s="101"/>
      <c r="J168" s="101">
        <v>9</v>
      </c>
      <c r="K168" s="101"/>
      <c r="L168" s="101"/>
      <c r="M168" s="101"/>
      <c r="N168" s="101">
        <v>8</v>
      </c>
      <c r="O168" s="101">
        <v>8</v>
      </c>
      <c r="P168" s="101">
        <v>9</v>
      </c>
      <c r="Q168" s="101">
        <v>8.25</v>
      </c>
      <c r="R168" s="101"/>
    </row>
    <row r="169" spans="1:18" ht="18" x14ac:dyDescent="0.25">
      <c r="A169" s="98" t="s">
        <v>119</v>
      </c>
      <c r="B169" s="99" t="s">
        <v>118</v>
      </c>
      <c r="C169" s="100"/>
      <c r="D169" s="101">
        <v>8</v>
      </c>
      <c r="E169" s="101"/>
      <c r="F169" s="101"/>
      <c r="G169" s="101">
        <v>8</v>
      </c>
      <c r="H169" s="101"/>
      <c r="I169" s="101"/>
      <c r="J169" s="101">
        <v>9</v>
      </c>
      <c r="K169" s="101"/>
      <c r="L169" s="101"/>
      <c r="M169" s="101"/>
      <c r="N169" s="101">
        <v>8</v>
      </c>
      <c r="O169" s="101">
        <v>8</v>
      </c>
      <c r="P169" s="101">
        <v>9</v>
      </c>
      <c r="Q169" s="101">
        <v>8.25</v>
      </c>
      <c r="R169" s="102"/>
    </row>
    <row r="170" spans="1:18" ht="18" x14ac:dyDescent="0.25">
      <c r="A170" s="98" t="s">
        <v>120</v>
      </c>
      <c r="B170" s="103"/>
      <c r="C170" s="99"/>
      <c r="D170" s="102" t="s">
        <v>122</v>
      </c>
      <c r="E170" s="102"/>
      <c r="F170" s="102"/>
      <c r="G170" s="102" t="s">
        <v>122</v>
      </c>
      <c r="H170" s="104"/>
      <c r="I170" s="104"/>
      <c r="J170" s="104" t="s">
        <v>122</v>
      </c>
      <c r="K170" s="104"/>
      <c r="L170" s="104"/>
      <c r="M170" s="104"/>
      <c r="N170" s="102" t="s">
        <v>122</v>
      </c>
      <c r="O170" s="102"/>
      <c r="P170" s="102"/>
      <c r="Q170" s="102"/>
      <c r="R170" s="102"/>
    </row>
    <row r="171" spans="1:18" ht="18" x14ac:dyDescent="0.25">
      <c r="A171" s="98" t="s">
        <v>123</v>
      </c>
      <c r="B171" s="103"/>
      <c r="C171" s="99"/>
      <c r="D171" s="102" t="s">
        <v>114</v>
      </c>
      <c r="E171" s="102"/>
      <c r="F171" s="102"/>
      <c r="G171" s="102" t="s">
        <v>114</v>
      </c>
      <c r="H171" s="104"/>
      <c r="I171" s="104"/>
      <c r="J171" s="104" t="s">
        <v>114</v>
      </c>
      <c r="K171" s="104"/>
      <c r="L171" s="104"/>
      <c r="M171" s="104"/>
      <c r="N171" s="102" t="s">
        <v>114</v>
      </c>
      <c r="O171" s="102"/>
      <c r="P171" s="102"/>
      <c r="Q171" s="102"/>
      <c r="R171" s="102"/>
    </row>
    <row r="172" spans="1:18" ht="18" x14ac:dyDescent="0.25">
      <c r="A172" s="98" t="s">
        <v>124</v>
      </c>
      <c r="B172" s="103"/>
      <c r="C172" s="99"/>
      <c r="D172" s="102" t="s">
        <v>114</v>
      </c>
      <c r="E172" s="102"/>
      <c r="F172" s="102"/>
      <c r="G172" s="102" t="s">
        <v>114</v>
      </c>
      <c r="H172" s="104"/>
      <c r="I172" s="104"/>
      <c r="J172" s="104" t="s">
        <v>114</v>
      </c>
      <c r="K172" s="104"/>
      <c r="L172" s="104"/>
      <c r="M172" s="104"/>
      <c r="N172" s="102" t="s">
        <v>114</v>
      </c>
      <c r="O172" s="102"/>
      <c r="P172" s="102"/>
      <c r="Q172" s="102"/>
      <c r="R172" s="102"/>
    </row>
    <row r="173" spans="1:18" ht="18" x14ac:dyDescent="0.25">
      <c r="A173" s="98" t="s">
        <v>125</v>
      </c>
      <c r="B173" s="99" t="s">
        <v>126</v>
      </c>
      <c r="C173" s="100"/>
      <c r="D173" s="101">
        <v>19.22</v>
      </c>
      <c r="E173" s="101"/>
      <c r="F173" s="101"/>
      <c r="G173" s="101">
        <v>23.8</v>
      </c>
      <c r="H173" s="104"/>
      <c r="I173" s="101"/>
      <c r="J173" s="104">
        <v>21.74</v>
      </c>
      <c r="K173" s="104"/>
      <c r="L173" s="101"/>
      <c r="M173" s="101"/>
      <c r="N173" s="101">
        <v>17.329999999999998</v>
      </c>
      <c r="O173" s="101">
        <v>17.329999999999998</v>
      </c>
      <c r="P173" s="101">
        <v>23.8</v>
      </c>
      <c r="Q173" s="101">
        <v>20.522499999999997</v>
      </c>
      <c r="R173" s="101"/>
    </row>
    <row r="174" spans="1:18" ht="18" x14ac:dyDescent="0.25">
      <c r="A174" s="98" t="s">
        <v>127</v>
      </c>
      <c r="B174" s="103"/>
      <c r="C174" s="105"/>
      <c r="D174" s="106">
        <v>31.5</v>
      </c>
      <c r="E174" s="106"/>
      <c r="F174" s="106"/>
      <c r="G174" s="106">
        <v>30.27</v>
      </c>
      <c r="H174" s="106"/>
      <c r="I174" s="106"/>
      <c r="J174" s="106">
        <v>34.03</v>
      </c>
      <c r="K174" s="106"/>
      <c r="L174" s="104"/>
      <c r="M174" s="106"/>
      <c r="N174" s="106">
        <v>34.520000000000003</v>
      </c>
      <c r="O174" s="106">
        <v>30.27</v>
      </c>
      <c r="P174" s="106">
        <v>34.520000000000003</v>
      </c>
      <c r="Q174" s="106">
        <v>32.58</v>
      </c>
      <c r="R174" s="106"/>
    </row>
    <row r="175" spans="1:18" ht="18" x14ac:dyDescent="0.25">
      <c r="A175" s="98" t="s">
        <v>128</v>
      </c>
      <c r="B175" s="99" t="s">
        <v>129</v>
      </c>
      <c r="C175" s="100"/>
      <c r="D175" s="102">
        <v>8.9499999999999993</v>
      </c>
      <c r="E175" s="102"/>
      <c r="F175" s="102"/>
      <c r="G175" s="101">
        <v>8.4</v>
      </c>
      <c r="H175" s="101"/>
      <c r="I175" s="101"/>
      <c r="J175" s="101"/>
      <c r="K175" s="101"/>
      <c r="L175" s="104"/>
      <c r="M175" s="101"/>
      <c r="N175" s="102">
        <v>5.86</v>
      </c>
      <c r="O175" s="101">
        <v>5.86</v>
      </c>
      <c r="P175" s="102">
        <v>8.9499999999999993</v>
      </c>
      <c r="Q175" s="101">
        <v>7.7366666666666672</v>
      </c>
      <c r="R175" s="101"/>
    </row>
    <row r="176" spans="1:18" ht="18" x14ac:dyDescent="0.25">
      <c r="A176" s="98" t="s">
        <v>130</v>
      </c>
      <c r="B176" s="99" t="s">
        <v>131</v>
      </c>
      <c r="C176" s="99"/>
      <c r="D176" s="102">
        <v>112</v>
      </c>
      <c r="E176" s="102"/>
      <c r="F176" s="102"/>
      <c r="G176" s="102">
        <v>113</v>
      </c>
      <c r="H176" s="104"/>
      <c r="I176" s="104"/>
      <c r="J176" s="104">
        <v>0</v>
      </c>
      <c r="K176" s="104"/>
      <c r="L176" s="104"/>
      <c r="M176" s="104"/>
      <c r="N176" s="102">
        <v>73</v>
      </c>
      <c r="O176" s="107">
        <v>0</v>
      </c>
      <c r="P176" s="107">
        <v>113</v>
      </c>
      <c r="Q176" s="109">
        <v>74.5</v>
      </c>
      <c r="R176" s="107"/>
    </row>
    <row r="177" spans="1:18" ht="18" x14ac:dyDescent="0.25">
      <c r="A177" s="98" t="s">
        <v>132</v>
      </c>
      <c r="B177" s="103"/>
      <c r="C177" s="100"/>
      <c r="D177" s="102">
        <v>8.58</v>
      </c>
      <c r="E177" s="102"/>
      <c r="F177" s="102"/>
      <c r="G177" s="102">
        <v>7.88</v>
      </c>
      <c r="H177" s="101"/>
      <c r="I177" s="101"/>
      <c r="J177" s="101">
        <v>8.1300000000000008</v>
      </c>
      <c r="K177" s="104"/>
      <c r="L177" s="104"/>
      <c r="M177" s="104"/>
      <c r="N177" s="101">
        <v>8.23</v>
      </c>
      <c r="O177" s="101">
        <v>7.88</v>
      </c>
      <c r="P177" s="101">
        <v>8.58</v>
      </c>
      <c r="Q177" s="101">
        <v>8.2050000000000018</v>
      </c>
      <c r="R177" s="101"/>
    </row>
    <row r="178" spans="1:18" ht="18" x14ac:dyDescent="0.25">
      <c r="A178" s="98" t="s">
        <v>133</v>
      </c>
      <c r="B178" s="99" t="s">
        <v>129</v>
      </c>
      <c r="C178" s="100"/>
      <c r="D178" s="101">
        <v>1.3</v>
      </c>
      <c r="E178" s="102"/>
      <c r="F178" s="102"/>
      <c r="G178" s="102">
        <v>1.5</v>
      </c>
      <c r="H178" s="101"/>
      <c r="I178" s="101"/>
      <c r="J178" s="104">
        <v>0.9</v>
      </c>
      <c r="K178" s="104"/>
      <c r="L178" s="104"/>
      <c r="M178" s="104"/>
      <c r="N178" s="102">
        <v>1.2</v>
      </c>
      <c r="O178" s="101">
        <v>0.9</v>
      </c>
      <c r="P178" s="101">
        <v>1.5</v>
      </c>
      <c r="Q178" s="101">
        <v>1.2249999999999999</v>
      </c>
      <c r="R178" s="102"/>
    </row>
    <row r="179" spans="1:18" ht="18" x14ac:dyDescent="0.25">
      <c r="A179" s="98" t="s">
        <v>134</v>
      </c>
      <c r="B179" s="99" t="s">
        <v>135</v>
      </c>
      <c r="C179" s="99"/>
      <c r="D179" s="108">
        <v>79</v>
      </c>
      <c r="E179" s="102"/>
      <c r="F179" s="108"/>
      <c r="G179" s="102">
        <v>240</v>
      </c>
      <c r="H179" s="104"/>
      <c r="I179" s="104"/>
      <c r="J179" s="104">
        <v>130</v>
      </c>
      <c r="K179" s="104"/>
      <c r="L179" s="104"/>
      <c r="M179" s="104"/>
      <c r="N179" s="102">
        <v>5</v>
      </c>
      <c r="O179" s="104">
        <v>5</v>
      </c>
      <c r="P179" s="104">
        <v>240</v>
      </c>
      <c r="Q179" s="109">
        <v>113.5</v>
      </c>
      <c r="R179" s="101"/>
    </row>
    <row r="180" spans="1:18" ht="18" x14ac:dyDescent="0.25">
      <c r="A180" s="98" t="s">
        <v>136</v>
      </c>
      <c r="B180" s="99" t="s">
        <v>129</v>
      </c>
      <c r="C180" s="99"/>
      <c r="D180" s="102"/>
      <c r="E180" s="102"/>
      <c r="F180" s="102"/>
      <c r="G180" s="102"/>
      <c r="H180" s="104"/>
      <c r="I180" s="104"/>
      <c r="J180" s="104"/>
      <c r="K180" s="104"/>
      <c r="L180" s="104"/>
      <c r="M180" s="104"/>
      <c r="N180" s="102"/>
      <c r="O180" s="101"/>
      <c r="P180" s="101"/>
      <c r="Q180" s="101"/>
      <c r="R180" s="107"/>
    </row>
    <row r="181" spans="1:18" ht="18" x14ac:dyDescent="0.25">
      <c r="A181" s="98" t="s">
        <v>137</v>
      </c>
      <c r="B181" s="99" t="s">
        <v>129</v>
      </c>
      <c r="C181" s="105"/>
      <c r="D181" s="106"/>
      <c r="E181" s="106"/>
      <c r="F181" s="106"/>
      <c r="G181" s="106"/>
      <c r="H181" s="104"/>
      <c r="I181" s="104"/>
      <c r="J181" s="104">
        <v>0.05</v>
      </c>
      <c r="K181" s="104"/>
      <c r="L181" s="104"/>
      <c r="M181" s="104"/>
      <c r="N181" s="106"/>
      <c r="O181" s="106">
        <v>0.05</v>
      </c>
      <c r="P181" s="106">
        <v>0.05</v>
      </c>
      <c r="Q181" s="110">
        <v>0.05</v>
      </c>
      <c r="R181" s="102"/>
    </row>
    <row r="182" spans="1:18" ht="18" x14ac:dyDescent="0.25">
      <c r="A182" s="98" t="s">
        <v>138</v>
      </c>
      <c r="B182" s="99" t="s">
        <v>129</v>
      </c>
      <c r="C182" s="99"/>
      <c r="D182" s="102">
        <v>0.113</v>
      </c>
      <c r="E182" s="106"/>
      <c r="F182" s="102"/>
      <c r="G182" s="102">
        <v>0.22900000000000001</v>
      </c>
      <c r="H182" s="104"/>
      <c r="I182" s="104"/>
      <c r="J182" s="106">
        <v>6.8000000000000005E-2</v>
      </c>
      <c r="K182" s="106"/>
      <c r="L182" s="104"/>
      <c r="M182" s="104"/>
      <c r="N182" s="102">
        <v>0.108</v>
      </c>
      <c r="O182" s="106">
        <v>6.8000000000000005E-2</v>
      </c>
      <c r="P182" s="106">
        <v>0.22900000000000001</v>
      </c>
      <c r="Q182" s="106">
        <v>0.1295</v>
      </c>
      <c r="R182" s="101"/>
    </row>
    <row r="183" spans="1:18" ht="18" x14ac:dyDescent="0.25">
      <c r="A183" s="98" t="s">
        <v>139</v>
      </c>
      <c r="B183" s="99" t="s">
        <v>129</v>
      </c>
      <c r="C183" s="111"/>
      <c r="D183" s="112">
        <v>3.0000000000000001E-3</v>
      </c>
      <c r="E183" s="112"/>
      <c r="F183" s="112"/>
      <c r="G183" s="112">
        <v>5.0000000000000001E-3</v>
      </c>
      <c r="H183" s="113"/>
      <c r="I183" s="113"/>
      <c r="J183" s="113">
        <v>8.0000000000000002E-3</v>
      </c>
      <c r="K183" s="114"/>
      <c r="L183" s="113"/>
      <c r="M183" s="114"/>
      <c r="N183" s="112">
        <v>0</v>
      </c>
      <c r="O183" s="115">
        <v>0</v>
      </c>
      <c r="P183" s="115">
        <v>8.0000000000000002E-3</v>
      </c>
      <c r="Q183" s="115">
        <v>4.0000000000000001E-3</v>
      </c>
      <c r="R183" s="102"/>
    </row>
    <row r="184" spans="1:18" ht="18" x14ac:dyDescent="0.25">
      <c r="A184" s="129"/>
      <c r="B184" s="129"/>
      <c r="C184" s="129"/>
      <c r="D184" s="129"/>
      <c r="E184" s="129"/>
      <c r="F184" s="129"/>
      <c r="G184" s="129"/>
      <c r="H184" s="129"/>
      <c r="I184" s="129"/>
      <c r="J184" s="129"/>
      <c r="K184" s="129"/>
      <c r="L184" s="129"/>
      <c r="M184" s="129"/>
      <c r="N184" s="129"/>
      <c r="O184" s="129"/>
      <c r="P184" s="129"/>
      <c r="Q184" s="129"/>
      <c r="R184" s="129"/>
    </row>
    <row r="185" spans="1:18" ht="21" x14ac:dyDescent="0.25">
      <c r="A185" s="76" t="s">
        <v>155</v>
      </c>
      <c r="B185" s="77"/>
      <c r="C185" s="77"/>
      <c r="D185" s="77"/>
      <c r="E185" s="77"/>
      <c r="F185" s="77"/>
      <c r="G185" s="79" t="s">
        <v>201</v>
      </c>
      <c r="H185" s="79"/>
      <c r="I185" s="79" t="s">
        <v>37</v>
      </c>
      <c r="J185" s="79"/>
      <c r="K185" s="79"/>
      <c r="L185" s="79"/>
      <c r="M185" s="79"/>
      <c r="N185" s="79" t="s">
        <v>95</v>
      </c>
      <c r="O185" s="79"/>
      <c r="P185" s="79"/>
      <c r="Q185" s="77"/>
      <c r="R185" s="77"/>
    </row>
    <row r="186" spans="1:18" ht="16.2" x14ac:dyDescent="0.2">
      <c r="A186" s="77"/>
      <c r="B186" s="77"/>
      <c r="C186" s="77"/>
      <c r="D186" s="77"/>
      <c r="E186" s="77"/>
      <c r="F186" s="77"/>
      <c r="G186" s="77"/>
      <c r="H186" s="77"/>
      <c r="I186" s="77"/>
      <c r="J186" s="77"/>
      <c r="K186" s="77"/>
      <c r="L186" s="77"/>
      <c r="M186" s="77"/>
      <c r="N186" s="77"/>
      <c r="O186" s="77"/>
      <c r="P186" s="77"/>
      <c r="Q186" s="77"/>
      <c r="R186" s="77"/>
    </row>
    <row r="187" spans="1:18" ht="18" x14ac:dyDescent="0.25">
      <c r="A187" s="81" t="s">
        <v>96</v>
      </c>
      <c r="B187" s="82" t="s">
        <v>97</v>
      </c>
      <c r="C187" s="82" t="s">
        <v>98</v>
      </c>
      <c r="D187" s="83" t="s">
        <v>99</v>
      </c>
      <c r="E187" s="83" t="s">
        <v>100</v>
      </c>
      <c r="F187" s="83" t="s">
        <v>101</v>
      </c>
      <c r="G187" s="83" t="s">
        <v>102</v>
      </c>
      <c r="H187" s="83" t="s">
        <v>103</v>
      </c>
      <c r="I187" s="83" t="s">
        <v>104</v>
      </c>
      <c r="J187" s="83" t="s">
        <v>105</v>
      </c>
      <c r="K187" s="83" t="s">
        <v>106</v>
      </c>
      <c r="L187" s="83" t="s">
        <v>107</v>
      </c>
      <c r="M187" s="83" t="s">
        <v>108</v>
      </c>
      <c r="N187" s="83" t="s">
        <v>109</v>
      </c>
      <c r="O187" s="83" t="s">
        <v>16</v>
      </c>
      <c r="P187" s="81" t="s">
        <v>17</v>
      </c>
      <c r="Q187" s="81" t="s">
        <v>18</v>
      </c>
      <c r="R187" s="81" t="s">
        <v>110</v>
      </c>
    </row>
    <row r="188" spans="1:18" ht="18" x14ac:dyDescent="0.25">
      <c r="A188" s="84" t="s">
        <v>111</v>
      </c>
      <c r="B188" s="85"/>
      <c r="C188" s="86"/>
      <c r="D188" s="87">
        <v>44705</v>
      </c>
      <c r="E188" s="87"/>
      <c r="F188" s="87"/>
      <c r="G188" s="87">
        <v>44790</v>
      </c>
      <c r="H188" s="87"/>
      <c r="I188" s="87"/>
      <c r="J188" s="87">
        <v>44882</v>
      </c>
      <c r="K188" s="87"/>
      <c r="L188" s="87"/>
      <c r="M188" s="87"/>
      <c r="N188" s="87">
        <v>44657</v>
      </c>
      <c r="O188" s="87"/>
      <c r="P188" s="88"/>
      <c r="Q188" s="88"/>
      <c r="R188" s="88"/>
    </row>
    <row r="189" spans="1:18" ht="18" x14ac:dyDescent="0.25">
      <c r="A189" s="89" t="s">
        <v>112</v>
      </c>
      <c r="B189" s="90"/>
      <c r="C189" s="91"/>
      <c r="D189" s="92" t="s">
        <v>174</v>
      </c>
      <c r="E189" s="92"/>
      <c r="F189" s="92"/>
      <c r="G189" s="92" t="s">
        <v>115</v>
      </c>
      <c r="H189" s="92"/>
      <c r="I189" s="92"/>
      <c r="J189" s="92" t="s">
        <v>113</v>
      </c>
      <c r="K189" s="92"/>
      <c r="L189" s="92"/>
      <c r="M189" s="92"/>
      <c r="N189" s="92" t="s">
        <v>113</v>
      </c>
      <c r="O189" s="92"/>
      <c r="P189" s="92"/>
      <c r="Q189" s="92"/>
      <c r="R189" s="92"/>
    </row>
    <row r="190" spans="1:18" ht="18" x14ac:dyDescent="0.25">
      <c r="A190" s="93" t="s">
        <v>116</v>
      </c>
      <c r="B190" s="94"/>
      <c r="C190" s="95"/>
      <c r="D190" s="96">
        <v>0.38750000000000001</v>
      </c>
      <c r="E190" s="96"/>
      <c r="F190" s="97"/>
      <c r="G190" s="96">
        <v>0.38611111111111113</v>
      </c>
      <c r="H190" s="97"/>
      <c r="I190" s="96"/>
      <c r="J190" s="96">
        <v>0.3923611111111111</v>
      </c>
      <c r="K190" s="97"/>
      <c r="L190" s="96"/>
      <c r="M190" s="96"/>
      <c r="N190" s="96">
        <v>0.3888888888888889</v>
      </c>
      <c r="O190" s="96"/>
      <c r="P190" s="96"/>
      <c r="Q190" s="96"/>
      <c r="R190" s="96"/>
    </row>
    <row r="191" spans="1:18" ht="18" x14ac:dyDescent="0.25">
      <c r="A191" s="98" t="s">
        <v>117</v>
      </c>
      <c r="B191" s="99" t="s">
        <v>118</v>
      </c>
      <c r="C191" s="100"/>
      <c r="D191" s="101">
        <v>10</v>
      </c>
      <c r="E191" s="101"/>
      <c r="F191" s="101"/>
      <c r="G191" s="101">
        <v>6</v>
      </c>
      <c r="H191" s="101"/>
      <c r="I191" s="101"/>
      <c r="J191" s="101">
        <v>13</v>
      </c>
      <c r="K191" s="101"/>
      <c r="L191" s="101"/>
      <c r="M191" s="101"/>
      <c r="N191" s="101">
        <v>8</v>
      </c>
      <c r="O191" s="101">
        <v>6</v>
      </c>
      <c r="P191" s="101">
        <v>13</v>
      </c>
      <c r="Q191" s="101">
        <v>9.25</v>
      </c>
      <c r="R191" s="101"/>
    </row>
    <row r="192" spans="1:18" ht="18" x14ac:dyDescent="0.25">
      <c r="A192" s="98" t="s">
        <v>119</v>
      </c>
      <c r="B192" s="99" t="s">
        <v>118</v>
      </c>
      <c r="C192" s="100"/>
      <c r="D192" s="101">
        <v>16</v>
      </c>
      <c r="E192" s="101"/>
      <c r="F192" s="101"/>
      <c r="G192" s="101">
        <v>6</v>
      </c>
      <c r="H192" s="101"/>
      <c r="I192" s="101"/>
      <c r="J192" s="101">
        <v>17</v>
      </c>
      <c r="K192" s="101"/>
      <c r="L192" s="101"/>
      <c r="M192" s="101"/>
      <c r="N192" s="101">
        <v>8</v>
      </c>
      <c r="O192" s="101">
        <v>6</v>
      </c>
      <c r="P192" s="101">
        <v>17</v>
      </c>
      <c r="Q192" s="101">
        <v>11.75</v>
      </c>
      <c r="R192" s="102"/>
    </row>
    <row r="193" spans="1:18" ht="18" x14ac:dyDescent="0.25">
      <c r="A193" s="98" t="s">
        <v>120</v>
      </c>
      <c r="B193" s="103"/>
      <c r="C193" s="99"/>
      <c r="D193" s="102" t="s">
        <v>122</v>
      </c>
      <c r="E193" s="102"/>
      <c r="F193" s="102"/>
      <c r="G193" s="102" t="s">
        <v>122</v>
      </c>
      <c r="H193" s="104"/>
      <c r="I193" s="104"/>
      <c r="J193" s="104" t="s">
        <v>122</v>
      </c>
      <c r="K193" s="104"/>
      <c r="L193" s="104"/>
      <c r="M193" s="104"/>
      <c r="N193" s="102" t="s">
        <v>122</v>
      </c>
      <c r="O193" s="102"/>
      <c r="P193" s="102"/>
      <c r="Q193" s="102"/>
      <c r="R193" s="102"/>
    </row>
    <row r="194" spans="1:18" ht="18" x14ac:dyDescent="0.25">
      <c r="A194" s="98" t="s">
        <v>123</v>
      </c>
      <c r="B194" s="103"/>
      <c r="C194" s="99"/>
      <c r="D194" s="102" t="s">
        <v>114</v>
      </c>
      <c r="E194" s="102"/>
      <c r="F194" s="102"/>
      <c r="G194" s="102" t="s">
        <v>114</v>
      </c>
      <c r="H194" s="104"/>
      <c r="I194" s="104"/>
      <c r="J194" s="104" t="s">
        <v>114</v>
      </c>
      <c r="K194" s="104"/>
      <c r="L194" s="104"/>
      <c r="M194" s="104"/>
      <c r="N194" s="102" t="s">
        <v>114</v>
      </c>
      <c r="O194" s="102"/>
      <c r="P194" s="102"/>
      <c r="Q194" s="102"/>
      <c r="R194" s="102"/>
    </row>
    <row r="195" spans="1:18" ht="18" x14ac:dyDescent="0.25">
      <c r="A195" s="98" t="s">
        <v>124</v>
      </c>
      <c r="B195" s="103"/>
      <c r="C195" s="99"/>
      <c r="D195" s="102" t="s">
        <v>114</v>
      </c>
      <c r="E195" s="102"/>
      <c r="F195" s="102"/>
      <c r="G195" s="102" t="s">
        <v>114</v>
      </c>
      <c r="H195" s="104"/>
      <c r="I195" s="104"/>
      <c r="J195" s="104" t="s">
        <v>114</v>
      </c>
      <c r="K195" s="104"/>
      <c r="L195" s="104"/>
      <c r="M195" s="104"/>
      <c r="N195" s="102" t="s">
        <v>114</v>
      </c>
      <c r="O195" s="102"/>
      <c r="P195" s="102"/>
      <c r="Q195" s="102"/>
      <c r="R195" s="102"/>
    </row>
    <row r="196" spans="1:18" ht="18" x14ac:dyDescent="0.25">
      <c r="A196" s="98" t="s">
        <v>125</v>
      </c>
      <c r="B196" s="99" t="s">
        <v>126</v>
      </c>
      <c r="C196" s="100"/>
      <c r="D196" s="101">
        <v>19.41</v>
      </c>
      <c r="E196" s="101"/>
      <c r="F196" s="101"/>
      <c r="G196" s="101">
        <v>24.43</v>
      </c>
      <c r="H196" s="104"/>
      <c r="I196" s="101"/>
      <c r="J196" s="104">
        <v>21.77</v>
      </c>
      <c r="K196" s="104"/>
      <c r="L196" s="101"/>
      <c r="M196" s="101"/>
      <c r="N196" s="101">
        <v>17.13</v>
      </c>
      <c r="O196" s="101">
        <v>17.13</v>
      </c>
      <c r="P196" s="101">
        <v>24.43</v>
      </c>
      <c r="Q196" s="101">
        <v>20.684999999999999</v>
      </c>
      <c r="R196" s="101"/>
    </row>
    <row r="197" spans="1:18" ht="18" x14ac:dyDescent="0.25">
      <c r="A197" s="98" t="s">
        <v>127</v>
      </c>
      <c r="B197" s="103"/>
      <c r="C197" s="105"/>
      <c r="D197" s="106">
        <v>31.7</v>
      </c>
      <c r="E197" s="106"/>
      <c r="F197" s="106"/>
      <c r="G197" s="106">
        <v>32.94</v>
      </c>
      <c r="H197" s="106"/>
      <c r="I197" s="106"/>
      <c r="J197" s="106">
        <v>34.299999999999997</v>
      </c>
      <c r="K197" s="106"/>
      <c r="L197" s="104"/>
      <c r="M197" s="106"/>
      <c r="N197" s="106">
        <v>34.770000000000003</v>
      </c>
      <c r="O197" s="106">
        <v>31.7</v>
      </c>
      <c r="P197" s="106">
        <v>34.770000000000003</v>
      </c>
      <c r="Q197" s="106">
        <v>33.427500000000002</v>
      </c>
      <c r="R197" s="106"/>
    </row>
    <row r="198" spans="1:18" ht="18" x14ac:dyDescent="0.25">
      <c r="A198" s="98" t="s">
        <v>128</v>
      </c>
      <c r="B198" s="99" t="s">
        <v>129</v>
      </c>
      <c r="C198" s="100"/>
      <c r="D198" s="102">
        <v>9.14</v>
      </c>
      <c r="E198" s="102"/>
      <c r="F198" s="102"/>
      <c r="G198" s="101">
        <v>7.65</v>
      </c>
      <c r="H198" s="101"/>
      <c r="I198" s="101"/>
      <c r="J198" s="101"/>
      <c r="K198" s="101"/>
      <c r="L198" s="104"/>
      <c r="M198" s="101"/>
      <c r="N198" s="102">
        <v>5.76</v>
      </c>
      <c r="O198" s="101">
        <v>5.76</v>
      </c>
      <c r="P198" s="102">
        <v>9.14</v>
      </c>
      <c r="Q198" s="101">
        <v>7.5166666666666657</v>
      </c>
      <c r="R198" s="101"/>
    </row>
    <row r="199" spans="1:18" ht="18" x14ac:dyDescent="0.25">
      <c r="A199" s="98" t="s">
        <v>130</v>
      </c>
      <c r="B199" s="99" t="s">
        <v>131</v>
      </c>
      <c r="C199" s="99"/>
      <c r="D199" s="102">
        <v>115</v>
      </c>
      <c r="E199" s="102"/>
      <c r="F199" s="102"/>
      <c r="G199" s="102">
        <v>106</v>
      </c>
      <c r="H199" s="104"/>
      <c r="I199" s="104"/>
      <c r="J199" s="104">
        <v>0</v>
      </c>
      <c r="K199" s="104"/>
      <c r="L199" s="104"/>
      <c r="M199" s="104"/>
      <c r="N199" s="102">
        <v>71</v>
      </c>
      <c r="O199" s="107">
        <v>0</v>
      </c>
      <c r="P199" s="107">
        <v>115</v>
      </c>
      <c r="Q199" s="109">
        <v>73</v>
      </c>
      <c r="R199" s="107"/>
    </row>
    <row r="200" spans="1:18" ht="18" x14ac:dyDescent="0.25">
      <c r="A200" s="98" t="s">
        <v>132</v>
      </c>
      <c r="B200" s="103"/>
      <c r="C200" s="100"/>
      <c r="D200" s="102">
        <v>8.58</v>
      </c>
      <c r="E200" s="102"/>
      <c r="F200" s="102"/>
      <c r="G200" s="102">
        <v>7.96</v>
      </c>
      <c r="H200" s="101"/>
      <c r="I200" s="101"/>
      <c r="J200" s="101">
        <v>8.1300000000000008</v>
      </c>
      <c r="K200" s="104"/>
      <c r="L200" s="104"/>
      <c r="M200" s="104"/>
      <c r="N200" s="101">
        <v>8.25</v>
      </c>
      <c r="O200" s="101">
        <v>7.96</v>
      </c>
      <c r="P200" s="101">
        <v>8.58</v>
      </c>
      <c r="Q200" s="101">
        <v>8.23</v>
      </c>
      <c r="R200" s="101"/>
    </row>
    <row r="201" spans="1:18" ht="18" x14ac:dyDescent="0.25">
      <c r="A201" s="98" t="s">
        <v>133</v>
      </c>
      <c r="B201" s="99" t="s">
        <v>129</v>
      </c>
      <c r="C201" s="100"/>
      <c r="D201" s="101">
        <v>1.3</v>
      </c>
      <c r="E201" s="102"/>
      <c r="F201" s="102"/>
      <c r="G201" s="102">
        <v>1.2</v>
      </c>
      <c r="H201" s="101"/>
      <c r="I201" s="101"/>
      <c r="J201" s="104">
        <v>0.9</v>
      </c>
      <c r="K201" s="104"/>
      <c r="L201" s="104"/>
      <c r="M201" s="104"/>
      <c r="N201" s="102">
        <v>1.3</v>
      </c>
      <c r="O201" s="101">
        <v>0.9</v>
      </c>
      <c r="P201" s="101">
        <v>1.3</v>
      </c>
      <c r="Q201" s="101">
        <v>1.175</v>
      </c>
      <c r="R201" s="102"/>
    </row>
    <row r="202" spans="1:18" ht="18" x14ac:dyDescent="0.25">
      <c r="A202" s="98" t="s">
        <v>134</v>
      </c>
      <c r="B202" s="99" t="s">
        <v>135</v>
      </c>
      <c r="C202" s="99"/>
      <c r="D202" s="108">
        <v>11</v>
      </c>
      <c r="E202" s="102"/>
      <c r="F202" s="108"/>
      <c r="G202" s="102">
        <v>49</v>
      </c>
      <c r="H202" s="104"/>
      <c r="I202" s="104"/>
      <c r="J202" s="104">
        <v>13</v>
      </c>
      <c r="K202" s="104"/>
      <c r="L202" s="104"/>
      <c r="M202" s="104"/>
      <c r="N202" s="102">
        <v>5</v>
      </c>
      <c r="O202" s="104">
        <v>5</v>
      </c>
      <c r="P202" s="104">
        <v>49</v>
      </c>
      <c r="Q202" s="109">
        <v>19.5</v>
      </c>
      <c r="R202" s="101"/>
    </row>
    <row r="203" spans="1:18" ht="18" x14ac:dyDescent="0.25">
      <c r="A203" s="98" t="s">
        <v>136</v>
      </c>
      <c r="B203" s="99" t="s">
        <v>129</v>
      </c>
      <c r="C203" s="99"/>
      <c r="D203" s="102"/>
      <c r="E203" s="102"/>
      <c r="F203" s="102"/>
      <c r="G203" s="102"/>
      <c r="H203" s="104"/>
      <c r="I203" s="104"/>
      <c r="J203" s="104"/>
      <c r="K203" s="104"/>
      <c r="L203" s="104"/>
      <c r="M203" s="104"/>
      <c r="N203" s="102"/>
      <c r="O203" s="101"/>
      <c r="P203" s="101"/>
      <c r="Q203" s="101"/>
      <c r="R203" s="107"/>
    </row>
    <row r="204" spans="1:18" ht="18" x14ac:dyDescent="0.25">
      <c r="A204" s="98" t="s">
        <v>137</v>
      </c>
      <c r="B204" s="99" t="s">
        <v>129</v>
      </c>
      <c r="C204" s="105"/>
      <c r="D204" s="106"/>
      <c r="E204" s="106"/>
      <c r="F204" s="106"/>
      <c r="G204" s="106"/>
      <c r="H204" s="104"/>
      <c r="I204" s="104"/>
      <c r="J204" s="104">
        <v>0.1</v>
      </c>
      <c r="K204" s="104"/>
      <c r="L204" s="104"/>
      <c r="M204" s="104"/>
      <c r="N204" s="106"/>
      <c r="O204" s="106">
        <v>0.1</v>
      </c>
      <c r="P204" s="106">
        <v>0.1</v>
      </c>
      <c r="Q204" s="110">
        <v>0.1</v>
      </c>
      <c r="R204" s="102"/>
    </row>
    <row r="205" spans="1:18" ht="18" x14ac:dyDescent="0.25">
      <c r="A205" s="98" t="s">
        <v>138</v>
      </c>
      <c r="B205" s="99" t="s">
        <v>129</v>
      </c>
      <c r="C205" s="99"/>
      <c r="D205" s="102">
        <v>0.13</v>
      </c>
      <c r="E205" s="106"/>
      <c r="F205" s="102"/>
      <c r="G205" s="102">
        <v>0.23899999999999999</v>
      </c>
      <c r="H205" s="104"/>
      <c r="I205" s="104"/>
      <c r="J205" s="106">
        <v>3.5999999999999997E-2</v>
      </c>
      <c r="K205" s="106"/>
      <c r="L205" s="104"/>
      <c r="M205" s="104"/>
      <c r="N205" s="102">
        <v>8.1000000000000003E-2</v>
      </c>
      <c r="O205" s="106">
        <v>3.5999999999999997E-2</v>
      </c>
      <c r="P205" s="106">
        <v>0.23899999999999999</v>
      </c>
      <c r="Q205" s="106">
        <v>0.1215</v>
      </c>
      <c r="R205" s="101"/>
    </row>
    <row r="206" spans="1:18" ht="18" x14ac:dyDescent="0.25">
      <c r="A206" s="98" t="s">
        <v>139</v>
      </c>
      <c r="B206" s="99" t="s">
        <v>129</v>
      </c>
      <c r="C206" s="111"/>
      <c r="D206" s="112">
        <v>1E-3</v>
      </c>
      <c r="E206" s="112"/>
      <c r="F206" s="112"/>
      <c r="G206" s="112">
        <v>0</v>
      </c>
      <c r="H206" s="113"/>
      <c r="I206" s="113"/>
      <c r="J206" s="113">
        <v>1E-3</v>
      </c>
      <c r="K206" s="114"/>
      <c r="L206" s="113"/>
      <c r="M206" s="114"/>
      <c r="N206" s="112">
        <v>0</v>
      </c>
      <c r="O206" s="115">
        <v>0</v>
      </c>
      <c r="P206" s="115">
        <v>1E-3</v>
      </c>
      <c r="Q206" s="115">
        <v>5.0000000000000001E-4</v>
      </c>
      <c r="R206" s="102"/>
    </row>
    <row r="207" spans="1:18" ht="18" x14ac:dyDescent="0.25">
      <c r="A207" s="129"/>
      <c r="B207" s="129"/>
      <c r="C207" s="129"/>
      <c r="D207" s="129"/>
      <c r="E207" s="129"/>
      <c r="F207" s="129"/>
      <c r="G207" s="129"/>
      <c r="H207" s="129"/>
      <c r="I207" s="129"/>
      <c r="J207" s="129"/>
      <c r="K207" s="129"/>
      <c r="L207" s="129"/>
      <c r="M207" s="129"/>
      <c r="N207" s="129"/>
      <c r="O207" s="129"/>
      <c r="P207" s="129"/>
      <c r="Q207" s="129"/>
      <c r="R207" s="129"/>
    </row>
    <row r="208" spans="1:18" ht="21" x14ac:dyDescent="0.25">
      <c r="A208" s="76" t="s">
        <v>156</v>
      </c>
      <c r="B208" s="77"/>
      <c r="C208" s="77"/>
      <c r="D208" s="77"/>
      <c r="E208" s="77"/>
      <c r="F208" s="78"/>
      <c r="G208" s="79" t="s">
        <v>201</v>
      </c>
      <c r="H208" s="79"/>
      <c r="I208" s="79" t="s">
        <v>157</v>
      </c>
      <c r="J208" s="79"/>
      <c r="K208" s="79"/>
      <c r="L208" s="79"/>
      <c r="M208" s="79"/>
      <c r="N208" s="79" t="s">
        <v>95</v>
      </c>
      <c r="O208" s="79"/>
      <c r="P208" s="77"/>
      <c r="Q208" s="77"/>
      <c r="R208" s="77"/>
    </row>
    <row r="209" spans="1:18" ht="16.2" x14ac:dyDescent="0.2">
      <c r="A209" s="77"/>
      <c r="B209" s="77"/>
      <c r="C209" s="77"/>
      <c r="D209" s="77"/>
      <c r="E209" s="77"/>
      <c r="F209" s="78"/>
      <c r="G209" s="77"/>
      <c r="H209" s="77"/>
      <c r="I209" s="77"/>
      <c r="J209" s="77"/>
      <c r="K209" s="77"/>
      <c r="L209" s="77"/>
      <c r="M209" s="77"/>
      <c r="N209" s="77"/>
      <c r="O209" s="77"/>
      <c r="P209" s="77"/>
      <c r="Q209" s="77"/>
      <c r="R209" s="77"/>
    </row>
    <row r="210" spans="1:18" ht="18" x14ac:dyDescent="0.25">
      <c r="A210" s="81" t="s">
        <v>96</v>
      </c>
      <c r="B210" s="82" t="s">
        <v>97</v>
      </c>
      <c r="C210" s="82" t="s">
        <v>98</v>
      </c>
      <c r="D210" s="83" t="s">
        <v>99</v>
      </c>
      <c r="E210" s="83" t="s">
        <v>100</v>
      </c>
      <c r="F210" s="83" t="s">
        <v>101</v>
      </c>
      <c r="G210" s="83" t="s">
        <v>102</v>
      </c>
      <c r="H210" s="83" t="s">
        <v>103</v>
      </c>
      <c r="I210" s="83" t="s">
        <v>104</v>
      </c>
      <c r="J210" s="83" t="s">
        <v>105</v>
      </c>
      <c r="K210" s="83" t="s">
        <v>106</v>
      </c>
      <c r="L210" s="83" t="s">
        <v>107</v>
      </c>
      <c r="M210" s="83" t="s">
        <v>108</v>
      </c>
      <c r="N210" s="83" t="s">
        <v>109</v>
      </c>
      <c r="O210" s="83" t="s">
        <v>16</v>
      </c>
      <c r="P210" s="81" t="s">
        <v>17</v>
      </c>
      <c r="Q210" s="81" t="s">
        <v>18</v>
      </c>
      <c r="R210" s="81" t="s">
        <v>110</v>
      </c>
    </row>
    <row r="211" spans="1:18" ht="18" x14ac:dyDescent="0.25">
      <c r="A211" s="84" t="s">
        <v>111</v>
      </c>
      <c r="B211" s="85"/>
      <c r="C211" s="86">
        <v>44665</v>
      </c>
      <c r="D211" s="87"/>
      <c r="E211" s="87"/>
      <c r="F211" s="87">
        <v>44756</v>
      </c>
      <c r="G211" s="87"/>
      <c r="H211" s="87"/>
      <c r="I211" s="87">
        <v>44847</v>
      </c>
      <c r="J211" s="87"/>
      <c r="K211" s="87"/>
      <c r="L211" s="87">
        <v>44580</v>
      </c>
      <c r="M211" s="87"/>
      <c r="N211" s="87"/>
      <c r="O211" s="87"/>
      <c r="P211" s="88"/>
      <c r="Q211" s="88"/>
      <c r="R211" s="88"/>
    </row>
    <row r="212" spans="1:18" ht="18" x14ac:dyDescent="0.25">
      <c r="A212" s="89" t="s">
        <v>112</v>
      </c>
      <c r="B212" s="90"/>
      <c r="C212" s="91" t="s">
        <v>113</v>
      </c>
      <c r="D212" s="92"/>
      <c r="E212" s="92"/>
      <c r="F212" s="92" t="s">
        <v>113</v>
      </c>
      <c r="G212" s="92"/>
      <c r="H212" s="92"/>
      <c r="I212" s="92" t="s">
        <v>174</v>
      </c>
      <c r="J212" s="92"/>
      <c r="K212" s="92"/>
      <c r="L212" s="92" t="s">
        <v>113</v>
      </c>
      <c r="M212" s="92"/>
      <c r="N212" s="92"/>
      <c r="O212" s="92"/>
      <c r="P212" s="92"/>
      <c r="Q212" s="92"/>
      <c r="R212" s="92"/>
    </row>
    <row r="213" spans="1:18" ht="18" x14ac:dyDescent="0.25">
      <c r="A213" s="93" t="s">
        <v>116</v>
      </c>
      <c r="B213" s="94"/>
      <c r="C213" s="95">
        <v>0.38055555555555554</v>
      </c>
      <c r="D213" s="96"/>
      <c r="E213" s="96"/>
      <c r="F213" s="97">
        <v>0.37638888888888888</v>
      </c>
      <c r="G213" s="96"/>
      <c r="H213" s="97"/>
      <c r="I213" s="96">
        <v>0.38263888888888892</v>
      </c>
      <c r="J213" s="96"/>
      <c r="K213" s="97"/>
      <c r="L213" s="96">
        <v>0.4236111111111111</v>
      </c>
      <c r="M213" s="96"/>
      <c r="N213" s="96"/>
      <c r="O213" s="96"/>
      <c r="P213" s="96"/>
      <c r="Q213" s="96"/>
      <c r="R213" s="96"/>
    </row>
    <row r="214" spans="1:18" ht="18" x14ac:dyDescent="0.25">
      <c r="A214" s="98" t="s">
        <v>117</v>
      </c>
      <c r="B214" s="99" t="s">
        <v>118</v>
      </c>
      <c r="C214" s="100">
        <v>11</v>
      </c>
      <c r="D214" s="101"/>
      <c r="E214" s="101"/>
      <c r="F214" s="101">
        <v>10</v>
      </c>
      <c r="G214" s="101"/>
      <c r="H214" s="101"/>
      <c r="I214" s="101">
        <v>12</v>
      </c>
      <c r="J214" s="101"/>
      <c r="K214" s="101"/>
      <c r="L214" s="101">
        <v>12</v>
      </c>
      <c r="M214" s="101"/>
      <c r="N214" s="101"/>
      <c r="O214" s="101">
        <v>10</v>
      </c>
      <c r="P214" s="101">
        <v>12</v>
      </c>
      <c r="Q214" s="101">
        <v>11.25</v>
      </c>
      <c r="R214" s="101"/>
    </row>
    <row r="215" spans="1:18" ht="18" x14ac:dyDescent="0.25">
      <c r="A215" s="98" t="s">
        <v>119</v>
      </c>
      <c r="B215" s="99" t="s">
        <v>118</v>
      </c>
      <c r="C215" s="100">
        <v>12</v>
      </c>
      <c r="D215" s="101"/>
      <c r="E215" s="101"/>
      <c r="F215" s="101">
        <v>13</v>
      </c>
      <c r="G215" s="101"/>
      <c r="H215" s="101"/>
      <c r="I215" s="101">
        <v>13</v>
      </c>
      <c r="J215" s="101"/>
      <c r="K215" s="101"/>
      <c r="L215" s="101">
        <v>12</v>
      </c>
      <c r="M215" s="101"/>
      <c r="N215" s="101"/>
      <c r="O215" s="101">
        <v>12</v>
      </c>
      <c r="P215" s="101">
        <v>13</v>
      </c>
      <c r="Q215" s="101">
        <v>12.5</v>
      </c>
      <c r="R215" s="102"/>
    </row>
    <row r="216" spans="1:18" ht="18" x14ac:dyDescent="0.25">
      <c r="A216" s="98" t="s">
        <v>120</v>
      </c>
      <c r="B216" s="103"/>
      <c r="C216" s="99" t="s">
        <v>122</v>
      </c>
      <c r="D216" s="102"/>
      <c r="E216" s="102"/>
      <c r="F216" s="102" t="s">
        <v>122</v>
      </c>
      <c r="G216" s="102"/>
      <c r="H216" s="104"/>
      <c r="I216" s="104" t="s">
        <v>122</v>
      </c>
      <c r="J216" s="104"/>
      <c r="K216" s="104"/>
      <c r="L216" s="104" t="s">
        <v>122</v>
      </c>
      <c r="M216" s="104"/>
      <c r="N216" s="102"/>
      <c r="O216" s="102"/>
      <c r="P216" s="102"/>
      <c r="Q216" s="102"/>
      <c r="R216" s="102"/>
    </row>
    <row r="217" spans="1:18" ht="18" x14ac:dyDescent="0.25">
      <c r="A217" s="98" t="s">
        <v>123</v>
      </c>
      <c r="B217" s="103"/>
      <c r="C217" s="99" t="s">
        <v>114</v>
      </c>
      <c r="D217" s="102"/>
      <c r="E217" s="102"/>
      <c r="F217" s="102" t="s">
        <v>114</v>
      </c>
      <c r="G217" s="102"/>
      <c r="H217" s="104"/>
      <c r="I217" s="104" t="s">
        <v>114</v>
      </c>
      <c r="J217" s="104"/>
      <c r="K217" s="104"/>
      <c r="L217" s="104" t="s">
        <v>114</v>
      </c>
      <c r="M217" s="104"/>
      <c r="N217" s="102"/>
      <c r="O217" s="102"/>
      <c r="P217" s="102"/>
      <c r="Q217" s="102"/>
      <c r="R217" s="102"/>
    </row>
    <row r="218" spans="1:18" ht="18" x14ac:dyDescent="0.25">
      <c r="A218" s="98" t="s">
        <v>124</v>
      </c>
      <c r="B218" s="103"/>
      <c r="C218" s="99" t="s">
        <v>114</v>
      </c>
      <c r="D218" s="102"/>
      <c r="E218" s="102"/>
      <c r="F218" s="102" t="s">
        <v>114</v>
      </c>
      <c r="G218" s="102"/>
      <c r="H218" s="104"/>
      <c r="I218" s="104" t="s">
        <v>114</v>
      </c>
      <c r="J218" s="104"/>
      <c r="K218" s="104"/>
      <c r="L218" s="104" t="s">
        <v>114</v>
      </c>
      <c r="M218" s="104"/>
      <c r="N218" s="102"/>
      <c r="O218" s="102"/>
      <c r="P218" s="102"/>
      <c r="Q218" s="102"/>
      <c r="R218" s="102"/>
    </row>
    <row r="219" spans="1:18" ht="18" x14ac:dyDescent="0.25">
      <c r="A219" s="98" t="s">
        <v>125</v>
      </c>
      <c r="B219" s="99" t="s">
        <v>126</v>
      </c>
      <c r="C219" s="100">
        <v>17.77</v>
      </c>
      <c r="D219" s="101"/>
      <c r="E219" s="101"/>
      <c r="F219" s="101">
        <v>25.53</v>
      </c>
      <c r="G219" s="101"/>
      <c r="H219" s="104"/>
      <c r="I219" s="101">
        <v>25.86</v>
      </c>
      <c r="J219" s="104"/>
      <c r="K219" s="104"/>
      <c r="L219" s="101">
        <v>18.03</v>
      </c>
      <c r="M219" s="101"/>
      <c r="N219" s="101"/>
      <c r="O219" s="101">
        <v>17.77</v>
      </c>
      <c r="P219" s="101">
        <v>25.86</v>
      </c>
      <c r="Q219" s="101">
        <v>21.797499999999999</v>
      </c>
      <c r="R219" s="101"/>
    </row>
    <row r="220" spans="1:18" ht="18" x14ac:dyDescent="0.25">
      <c r="A220" s="98" t="s">
        <v>127</v>
      </c>
      <c r="B220" s="103"/>
      <c r="C220" s="105">
        <v>31.32</v>
      </c>
      <c r="D220" s="106"/>
      <c r="E220" s="106"/>
      <c r="F220" s="106">
        <v>31.15</v>
      </c>
      <c r="G220" s="106"/>
      <c r="H220" s="106"/>
      <c r="I220" s="106">
        <v>32.590000000000003</v>
      </c>
      <c r="J220" s="106"/>
      <c r="K220" s="106"/>
      <c r="L220" s="104">
        <v>34.53</v>
      </c>
      <c r="M220" s="106"/>
      <c r="N220" s="106"/>
      <c r="O220" s="106">
        <v>31.15</v>
      </c>
      <c r="P220" s="106">
        <v>34.53</v>
      </c>
      <c r="Q220" s="106">
        <v>32.397500000000001</v>
      </c>
      <c r="R220" s="106"/>
    </row>
    <row r="221" spans="1:18" ht="18" x14ac:dyDescent="0.25">
      <c r="A221" s="98" t="s">
        <v>128</v>
      </c>
      <c r="B221" s="99" t="s">
        <v>129</v>
      </c>
      <c r="C221" s="100">
        <v>6.52</v>
      </c>
      <c r="D221" s="102"/>
      <c r="E221" s="102"/>
      <c r="F221" s="102">
        <v>7.58</v>
      </c>
      <c r="G221" s="101"/>
      <c r="H221" s="101"/>
      <c r="I221" s="101">
        <v>7.68</v>
      </c>
      <c r="J221" s="101"/>
      <c r="K221" s="101"/>
      <c r="L221" s="104">
        <v>11.14</v>
      </c>
      <c r="M221" s="101"/>
      <c r="N221" s="102"/>
      <c r="O221" s="101">
        <v>6.52</v>
      </c>
      <c r="P221" s="102">
        <v>11.14</v>
      </c>
      <c r="Q221" s="101">
        <v>8.23</v>
      </c>
      <c r="R221" s="101"/>
    </row>
    <row r="222" spans="1:18" ht="18" x14ac:dyDescent="0.25">
      <c r="A222" s="98" t="s">
        <v>130</v>
      </c>
      <c r="B222" s="99" t="s">
        <v>131</v>
      </c>
      <c r="C222" s="99">
        <v>80</v>
      </c>
      <c r="D222" s="102"/>
      <c r="E222" s="102"/>
      <c r="F222" s="102">
        <v>106</v>
      </c>
      <c r="G222" s="102"/>
      <c r="H222" s="104"/>
      <c r="I222" s="104">
        <v>109</v>
      </c>
      <c r="J222" s="104"/>
      <c r="K222" s="104"/>
      <c r="L222" s="104">
        <v>140</v>
      </c>
      <c r="M222" s="104"/>
      <c r="N222" s="102"/>
      <c r="O222" s="107">
        <v>80</v>
      </c>
      <c r="P222" s="107">
        <v>140</v>
      </c>
      <c r="Q222" s="109">
        <v>108.75</v>
      </c>
      <c r="R222" s="107"/>
    </row>
    <row r="223" spans="1:18" ht="18" x14ac:dyDescent="0.25">
      <c r="A223" s="98" t="s">
        <v>132</v>
      </c>
      <c r="B223" s="103"/>
      <c r="C223" s="100">
        <v>8.4499999999999993</v>
      </c>
      <c r="D223" s="102"/>
      <c r="E223" s="102"/>
      <c r="F223" s="102">
        <v>8.6</v>
      </c>
      <c r="G223" s="102"/>
      <c r="H223" s="101"/>
      <c r="I223" s="101">
        <v>8.09</v>
      </c>
      <c r="J223" s="101"/>
      <c r="K223" s="104"/>
      <c r="L223" s="104">
        <v>8.1999999999999993</v>
      </c>
      <c r="M223" s="104"/>
      <c r="N223" s="101"/>
      <c r="O223" s="101">
        <v>8.09</v>
      </c>
      <c r="P223" s="101">
        <v>8.6</v>
      </c>
      <c r="Q223" s="101">
        <v>8.3349999999999991</v>
      </c>
      <c r="R223" s="101"/>
    </row>
    <row r="224" spans="1:18" ht="18" x14ac:dyDescent="0.25">
      <c r="A224" s="98" t="s">
        <v>133</v>
      </c>
      <c r="B224" s="99" t="s">
        <v>129</v>
      </c>
      <c r="C224" s="100">
        <v>1.5</v>
      </c>
      <c r="D224" s="101"/>
      <c r="E224" s="102"/>
      <c r="F224" s="102">
        <v>1.6</v>
      </c>
      <c r="G224" s="102"/>
      <c r="H224" s="101"/>
      <c r="I224" s="101">
        <v>1.8</v>
      </c>
      <c r="J224" s="104"/>
      <c r="K224" s="104"/>
      <c r="L224" s="104">
        <v>1.3</v>
      </c>
      <c r="M224" s="104"/>
      <c r="N224" s="102"/>
      <c r="O224" s="101">
        <v>1.3</v>
      </c>
      <c r="P224" s="101">
        <v>1.8</v>
      </c>
      <c r="Q224" s="101">
        <v>1.55</v>
      </c>
      <c r="R224" s="102"/>
    </row>
    <row r="225" spans="1:18" ht="18" x14ac:dyDescent="0.25">
      <c r="A225" s="98" t="s">
        <v>134</v>
      </c>
      <c r="B225" s="99" t="s">
        <v>135</v>
      </c>
      <c r="C225" s="99">
        <v>240</v>
      </c>
      <c r="D225" s="108"/>
      <c r="E225" s="102"/>
      <c r="F225" s="108">
        <v>240</v>
      </c>
      <c r="G225" s="102"/>
      <c r="H225" s="104"/>
      <c r="I225" s="104">
        <v>240</v>
      </c>
      <c r="J225" s="104"/>
      <c r="K225" s="104"/>
      <c r="L225" s="104">
        <v>130</v>
      </c>
      <c r="M225" s="104"/>
      <c r="N225" s="102"/>
      <c r="O225" s="104">
        <v>130</v>
      </c>
      <c r="P225" s="104">
        <v>240</v>
      </c>
      <c r="Q225" s="109">
        <v>212.5</v>
      </c>
      <c r="R225" s="101"/>
    </row>
    <row r="226" spans="1:18" ht="18" x14ac:dyDescent="0.25">
      <c r="A226" s="98" t="s">
        <v>136</v>
      </c>
      <c r="B226" s="99" t="s">
        <v>129</v>
      </c>
      <c r="C226" s="99"/>
      <c r="D226" s="102"/>
      <c r="E226" s="102"/>
      <c r="F226" s="102"/>
      <c r="G226" s="102"/>
      <c r="H226" s="104"/>
      <c r="I226" s="104"/>
      <c r="J226" s="104"/>
      <c r="K226" s="104"/>
      <c r="L226" s="104"/>
      <c r="M226" s="104"/>
      <c r="N226" s="102"/>
      <c r="O226" s="101"/>
      <c r="P226" s="101"/>
      <c r="Q226" s="101"/>
      <c r="R226" s="107"/>
    </row>
    <row r="227" spans="1:18" ht="18" x14ac:dyDescent="0.25">
      <c r="A227" s="98" t="s">
        <v>137</v>
      </c>
      <c r="B227" s="99" t="s">
        <v>129</v>
      </c>
      <c r="C227" s="105"/>
      <c r="D227" s="106"/>
      <c r="E227" s="106"/>
      <c r="F227" s="106"/>
      <c r="G227" s="106"/>
      <c r="H227" s="104"/>
      <c r="I227" s="104"/>
      <c r="J227" s="104"/>
      <c r="K227" s="104"/>
      <c r="L227" s="104">
        <v>0.04</v>
      </c>
      <c r="M227" s="104"/>
      <c r="N227" s="106"/>
      <c r="O227" s="106">
        <v>0.04</v>
      </c>
      <c r="P227" s="106">
        <v>0.04</v>
      </c>
      <c r="Q227" s="110">
        <v>0.04</v>
      </c>
      <c r="R227" s="102"/>
    </row>
    <row r="228" spans="1:18" ht="18" x14ac:dyDescent="0.25">
      <c r="A228" s="98" t="s">
        <v>138</v>
      </c>
      <c r="B228" s="99" t="s">
        <v>129</v>
      </c>
      <c r="C228" s="99">
        <v>9.0999999999999998E-2</v>
      </c>
      <c r="D228" s="102"/>
      <c r="E228" s="106"/>
      <c r="F228" s="102"/>
      <c r="G228" s="102"/>
      <c r="H228" s="104"/>
      <c r="I228" s="104">
        <v>0.25</v>
      </c>
      <c r="J228" s="106"/>
      <c r="K228" s="106"/>
      <c r="L228" s="104">
        <v>0.28299999999999997</v>
      </c>
      <c r="M228" s="104"/>
      <c r="N228" s="102"/>
      <c r="O228" s="106">
        <v>9.0999999999999998E-2</v>
      </c>
      <c r="P228" s="106">
        <v>0.28299999999999997</v>
      </c>
      <c r="Q228" s="106">
        <v>0.20799999999999996</v>
      </c>
      <c r="R228" s="101"/>
    </row>
    <row r="229" spans="1:18" ht="18" x14ac:dyDescent="0.25">
      <c r="A229" s="98" t="s">
        <v>139</v>
      </c>
      <c r="B229" s="99" t="s">
        <v>129</v>
      </c>
      <c r="C229" s="111">
        <v>7.0000000000000001E-3</v>
      </c>
      <c r="D229" s="112"/>
      <c r="E229" s="112"/>
      <c r="F229" s="112">
        <v>3.0000000000000001E-3</v>
      </c>
      <c r="G229" s="112"/>
      <c r="H229" s="113"/>
      <c r="I229" s="113">
        <v>8.9999999999999993E-3</v>
      </c>
      <c r="J229" s="113"/>
      <c r="K229" s="114"/>
      <c r="L229" s="113">
        <v>0.02</v>
      </c>
      <c r="M229" s="114"/>
      <c r="N229" s="112"/>
      <c r="O229" s="115">
        <v>3.0000000000000001E-3</v>
      </c>
      <c r="P229" s="115">
        <v>0.02</v>
      </c>
      <c r="Q229" s="115">
        <v>9.75E-3</v>
      </c>
      <c r="R229" s="102"/>
    </row>
    <row r="230" spans="1:18" ht="18" x14ac:dyDescent="0.25">
      <c r="A230" s="129"/>
      <c r="B230" s="129"/>
      <c r="C230" s="129"/>
      <c r="D230" s="129"/>
      <c r="E230" s="129"/>
      <c r="F230" s="81"/>
      <c r="G230" s="129"/>
      <c r="H230" s="129"/>
      <c r="I230" s="129"/>
      <c r="J230" s="129"/>
      <c r="K230" s="129"/>
      <c r="L230" s="129"/>
      <c r="M230" s="129"/>
      <c r="N230" s="129"/>
      <c r="O230" s="129"/>
      <c r="P230" s="129"/>
      <c r="Q230" s="129"/>
      <c r="R230" s="129"/>
    </row>
    <row r="231" spans="1:18" ht="21" x14ac:dyDescent="0.25">
      <c r="A231" s="76" t="s">
        <v>158</v>
      </c>
      <c r="B231" s="77"/>
      <c r="C231" s="77"/>
      <c r="D231" s="77"/>
      <c r="E231" s="77"/>
      <c r="F231" s="78"/>
      <c r="G231" s="79" t="s">
        <v>201</v>
      </c>
      <c r="H231" s="79"/>
      <c r="I231" s="79" t="s">
        <v>159</v>
      </c>
      <c r="J231" s="79"/>
      <c r="K231" s="79"/>
      <c r="L231" s="79"/>
      <c r="M231" s="79"/>
      <c r="N231" s="79" t="s">
        <v>95</v>
      </c>
      <c r="O231" s="79"/>
      <c r="P231" s="77"/>
      <c r="Q231" s="77"/>
      <c r="R231" s="77"/>
    </row>
    <row r="232" spans="1:18" ht="16.2" x14ac:dyDescent="0.2">
      <c r="A232" s="77"/>
      <c r="B232" s="77"/>
      <c r="C232" s="77"/>
      <c r="D232" s="77"/>
      <c r="E232" s="77"/>
      <c r="F232" s="78"/>
      <c r="G232" s="77"/>
      <c r="H232" s="77"/>
      <c r="I232" s="77"/>
      <c r="J232" s="77"/>
      <c r="K232" s="77"/>
      <c r="L232" s="77"/>
      <c r="M232" s="77"/>
      <c r="N232" s="77"/>
      <c r="O232" s="77"/>
      <c r="P232" s="77"/>
      <c r="Q232" s="77"/>
      <c r="R232" s="77"/>
    </row>
    <row r="233" spans="1:18" ht="18" x14ac:dyDescent="0.25">
      <c r="A233" s="81" t="s">
        <v>96</v>
      </c>
      <c r="B233" s="82" t="s">
        <v>97</v>
      </c>
      <c r="C233" s="82" t="s">
        <v>98</v>
      </c>
      <c r="D233" s="83" t="s">
        <v>99</v>
      </c>
      <c r="E233" s="83" t="s">
        <v>100</v>
      </c>
      <c r="F233" s="83" t="s">
        <v>101</v>
      </c>
      <c r="G233" s="83" t="s">
        <v>102</v>
      </c>
      <c r="H233" s="83" t="s">
        <v>103</v>
      </c>
      <c r="I233" s="83" t="s">
        <v>104</v>
      </c>
      <c r="J233" s="83" t="s">
        <v>105</v>
      </c>
      <c r="K233" s="83" t="s">
        <v>106</v>
      </c>
      <c r="L233" s="83" t="s">
        <v>107</v>
      </c>
      <c r="M233" s="83" t="s">
        <v>108</v>
      </c>
      <c r="N233" s="83" t="s">
        <v>109</v>
      </c>
      <c r="O233" s="83" t="s">
        <v>16</v>
      </c>
      <c r="P233" s="81" t="s">
        <v>17</v>
      </c>
      <c r="Q233" s="81" t="s">
        <v>18</v>
      </c>
      <c r="R233" s="81" t="s">
        <v>110</v>
      </c>
    </row>
    <row r="234" spans="1:18" ht="18" x14ac:dyDescent="0.25">
      <c r="A234" s="84" t="s">
        <v>111</v>
      </c>
      <c r="B234" s="85"/>
      <c r="C234" s="86">
        <v>44665</v>
      </c>
      <c r="D234" s="87"/>
      <c r="E234" s="87"/>
      <c r="F234" s="87">
        <v>44756</v>
      </c>
      <c r="G234" s="87"/>
      <c r="H234" s="87"/>
      <c r="I234" s="87">
        <v>44847</v>
      </c>
      <c r="J234" s="87"/>
      <c r="K234" s="87"/>
      <c r="L234" s="87">
        <v>44580</v>
      </c>
      <c r="M234" s="87"/>
      <c r="N234" s="87"/>
      <c r="O234" s="87"/>
      <c r="P234" s="88"/>
      <c r="Q234" s="88"/>
      <c r="R234" s="88"/>
    </row>
    <row r="235" spans="1:18" ht="18" x14ac:dyDescent="0.25">
      <c r="A235" s="89" t="s">
        <v>112</v>
      </c>
      <c r="B235" s="90"/>
      <c r="C235" s="91" t="s">
        <v>113</v>
      </c>
      <c r="D235" s="92"/>
      <c r="E235" s="92"/>
      <c r="F235" s="92" t="s">
        <v>115</v>
      </c>
      <c r="G235" s="92"/>
      <c r="H235" s="92"/>
      <c r="I235" s="92" t="s">
        <v>174</v>
      </c>
      <c r="J235" s="92"/>
      <c r="K235" s="92"/>
      <c r="L235" s="92" t="s">
        <v>113</v>
      </c>
      <c r="M235" s="92"/>
      <c r="N235" s="92"/>
      <c r="O235" s="92"/>
      <c r="P235" s="92"/>
      <c r="Q235" s="92"/>
      <c r="R235" s="92"/>
    </row>
    <row r="236" spans="1:18" ht="18" x14ac:dyDescent="0.25">
      <c r="A236" s="93" t="s">
        <v>116</v>
      </c>
      <c r="B236" s="94"/>
      <c r="C236" s="95">
        <v>0.44305555555555554</v>
      </c>
      <c r="D236" s="96"/>
      <c r="E236" s="96"/>
      <c r="F236" s="97">
        <v>0.45555555555555555</v>
      </c>
      <c r="G236" s="96"/>
      <c r="H236" s="97"/>
      <c r="I236" s="96">
        <v>0.45902777777777781</v>
      </c>
      <c r="J236" s="96"/>
      <c r="K236" s="97"/>
      <c r="L236" s="96">
        <v>0.4777777777777778</v>
      </c>
      <c r="M236" s="96"/>
      <c r="N236" s="96"/>
      <c r="O236" s="96"/>
      <c r="P236" s="96"/>
      <c r="Q236" s="96"/>
      <c r="R236" s="96"/>
    </row>
    <row r="237" spans="1:18" ht="18" x14ac:dyDescent="0.25">
      <c r="A237" s="98" t="s">
        <v>117</v>
      </c>
      <c r="B237" s="99" t="s">
        <v>118</v>
      </c>
      <c r="C237" s="100">
        <v>9</v>
      </c>
      <c r="D237" s="101"/>
      <c r="E237" s="101"/>
      <c r="F237" s="101">
        <v>11</v>
      </c>
      <c r="G237" s="101"/>
      <c r="H237" s="101"/>
      <c r="I237" s="101">
        <v>14</v>
      </c>
      <c r="J237" s="101"/>
      <c r="K237" s="101"/>
      <c r="L237" s="101">
        <v>17</v>
      </c>
      <c r="M237" s="101"/>
      <c r="N237" s="101"/>
      <c r="O237" s="101">
        <v>9</v>
      </c>
      <c r="P237" s="101">
        <v>17</v>
      </c>
      <c r="Q237" s="101">
        <v>12.75</v>
      </c>
      <c r="R237" s="101"/>
    </row>
    <row r="238" spans="1:18" ht="18" x14ac:dyDescent="0.25">
      <c r="A238" s="98" t="s">
        <v>119</v>
      </c>
      <c r="B238" s="99" t="s">
        <v>118</v>
      </c>
      <c r="C238" s="100">
        <v>16</v>
      </c>
      <c r="D238" s="101"/>
      <c r="E238" s="101"/>
      <c r="F238" s="101">
        <v>18</v>
      </c>
      <c r="G238" s="101"/>
      <c r="H238" s="101"/>
      <c r="I238" s="101">
        <v>18</v>
      </c>
      <c r="J238" s="101"/>
      <c r="K238" s="101"/>
      <c r="L238" s="101">
        <v>18</v>
      </c>
      <c r="M238" s="101"/>
      <c r="N238" s="101"/>
      <c r="O238" s="101">
        <v>16</v>
      </c>
      <c r="P238" s="101">
        <v>18</v>
      </c>
      <c r="Q238" s="101">
        <v>17.5</v>
      </c>
      <c r="R238" s="102"/>
    </row>
    <row r="239" spans="1:18" ht="18" x14ac:dyDescent="0.25">
      <c r="A239" s="98" t="s">
        <v>120</v>
      </c>
      <c r="B239" s="103"/>
      <c r="C239" s="99" t="s">
        <v>122</v>
      </c>
      <c r="D239" s="102"/>
      <c r="E239" s="102"/>
      <c r="F239" s="102" t="s">
        <v>122</v>
      </c>
      <c r="G239" s="102"/>
      <c r="H239" s="104"/>
      <c r="I239" s="104" t="s">
        <v>122</v>
      </c>
      <c r="J239" s="104"/>
      <c r="K239" s="104"/>
      <c r="L239" s="104" t="s">
        <v>122</v>
      </c>
      <c r="M239" s="104"/>
      <c r="N239" s="102"/>
      <c r="O239" s="102"/>
      <c r="P239" s="102"/>
      <c r="Q239" s="102"/>
      <c r="R239" s="102"/>
    </row>
    <row r="240" spans="1:18" ht="18" x14ac:dyDescent="0.25">
      <c r="A240" s="98" t="s">
        <v>123</v>
      </c>
      <c r="B240" s="103"/>
      <c r="C240" s="99" t="s">
        <v>114</v>
      </c>
      <c r="D240" s="102"/>
      <c r="E240" s="102"/>
      <c r="F240" s="102" t="s">
        <v>114</v>
      </c>
      <c r="G240" s="102"/>
      <c r="H240" s="104"/>
      <c r="I240" s="104" t="s">
        <v>114</v>
      </c>
      <c r="J240" s="104"/>
      <c r="K240" s="104"/>
      <c r="L240" s="104" t="s">
        <v>114</v>
      </c>
      <c r="M240" s="104"/>
      <c r="N240" s="102"/>
      <c r="O240" s="102"/>
      <c r="P240" s="102"/>
      <c r="Q240" s="102"/>
      <c r="R240" s="102"/>
    </row>
    <row r="241" spans="1:18" ht="18" x14ac:dyDescent="0.25">
      <c r="A241" s="98" t="s">
        <v>124</v>
      </c>
      <c r="B241" s="103"/>
      <c r="C241" s="99" t="s">
        <v>114</v>
      </c>
      <c r="D241" s="102"/>
      <c r="E241" s="102"/>
      <c r="F241" s="102" t="s">
        <v>114</v>
      </c>
      <c r="G241" s="102"/>
      <c r="H241" s="104"/>
      <c r="I241" s="104" t="s">
        <v>114</v>
      </c>
      <c r="J241" s="104"/>
      <c r="K241" s="104"/>
      <c r="L241" s="104" t="s">
        <v>114</v>
      </c>
      <c r="M241" s="104"/>
      <c r="N241" s="102"/>
      <c r="O241" s="102"/>
      <c r="P241" s="102"/>
      <c r="Q241" s="102"/>
      <c r="R241" s="102"/>
    </row>
    <row r="242" spans="1:18" ht="18" x14ac:dyDescent="0.25">
      <c r="A242" s="98" t="s">
        <v>125</v>
      </c>
      <c r="B242" s="99" t="s">
        <v>126</v>
      </c>
      <c r="C242" s="100">
        <v>18.53</v>
      </c>
      <c r="D242" s="101"/>
      <c r="E242" s="101"/>
      <c r="F242" s="101">
        <v>25.72</v>
      </c>
      <c r="G242" s="101"/>
      <c r="H242" s="104"/>
      <c r="I242" s="101">
        <v>25.94</v>
      </c>
      <c r="J242" s="104"/>
      <c r="K242" s="104"/>
      <c r="L242" s="101">
        <v>18.29</v>
      </c>
      <c r="M242" s="101"/>
      <c r="N242" s="101"/>
      <c r="O242" s="101">
        <v>18.29</v>
      </c>
      <c r="P242" s="101">
        <v>25.94</v>
      </c>
      <c r="Q242" s="101">
        <v>22.119999999999997</v>
      </c>
      <c r="R242" s="101"/>
    </row>
    <row r="243" spans="1:18" ht="18" x14ac:dyDescent="0.25">
      <c r="A243" s="98" t="s">
        <v>127</v>
      </c>
      <c r="B243" s="103"/>
      <c r="C243" s="105">
        <v>33.18</v>
      </c>
      <c r="D243" s="106"/>
      <c r="E243" s="106"/>
      <c r="F243" s="106">
        <v>32.22</v>
      </c>
      <c r="G243" s="106"/>
      <c r="H243" s="106"/>
      <c r="I243" s="106">
        <v>32.08</v>
      </c>
      <c r="J243" s="106"/>
      <c r="K243" s="106"/>
      <c r="L243" s="104">
        <v>35.1</v>
      </c>
      <c r="M243" s="106"/>
      <c r="N243" s="106"/>
      <c r="O243" s="106">
        <v>32.08</v>
      </c>
      <c r="P243" s="106">
        <v>35.1</v>
      </c>
      <c r="Q243" s="106">
        <v>33.145000000000003</v>
      </c>
      <c r="R243" s="106"/>
    </row>
    <row r="244" spans="1:18" ht="18" x14ac:dyDescent="0.25">
      <c r="A244" s="98" t="s">
        <v>128</v>
      </c>
      <c r="B244" s="99" t="s">
        <v>129</v>
      </c>
      <c r="C244" s="100">
        <v>5.08</v>
      </c>
      <c r="D244" s="102"/>
      <c r="E244" s="102"/>
      <c r="F244" s="102">
        <v>6.52</v>
      </c>
      <c r="G244" s="101"/>
      <c r="H244" s="101"/>
      <c r="I244" s="101">
        <v>7.63</v>
      </c>
      <c r="J244" s="101"/>
      <c r="K244" s="101"/>
      <c r="L244" s="104">
        <v>7.57</v>
      </c>
      <c r="M244" s="101"/>
      <c r="N244" s="102"/>
      <c r="O244" s="101">
        <v>5.08</v>
      </c>
      <c r="P244" s="102">
        <v>7.63</v>
      </c>
      <c r="Q244" s="101">
        <v>6.7</v>
      </c>
      <c r="R244" s="101"/>
    </row>
    <row r="245" spans="1:18" ht="18" x14ac:dyDescent="0.25">
      <c r="A245" s="98" t="s">
        <v>130</v>
      </c>
      <c r="B245" s="99" t="s">
        <v>131</v>
      </c>
      <c r="C245" s="99">
        <v>64</v>
      </c>
      <c r="D245" s="102"/>
      <c r="E245" s="102"/>
      <c r="F245" s="102">
        <v>92</v>
      </c>
      <c r="G245" s="102"/>
      <c r="H245" s="104"/>
      <c r="I245" s="104">
        <v>108</v>
      </c>
      <c r="J245" s="104"/>
      <c r="K245" s="104"/>
      <c r="L245" s="104">
        <v>96</v>
      </c>
      <c r="M245" s="104"/>
      <c r="N245" s="102"/>
      <c r="O245" s="107">
        <v>64</v>
      </c>
      <c r="P245" s="107">
        <v>108</v>
      </c>
      <c r="Q245" s="109">
        <v>90</v>
      </c>
      <c r="R245" s="107"/>
    </row>
    <row r="246" spans="1:18" ht="18" x14ac:dyDescent="0.25">
      <c r="A246" s="98" t="s">
        <v>132</v>
      </c>
      <c r="B246" s="103"/>
      <c r="C246" s="100">
        <v>8.5299999999999994</v>
      </c>
      <c r="D246" s="102"/>
      <c r="E246" s="102"/>
      <c r="F246" s="102">
        <v>8.66</v>
      </c>
      <c r="G246" s="102"/>
      <c r="H246" s="101"/>
      <c r="I246" s="101">
        <v>8.1</v>
      </c>
      <c r="J246" s="101"/>
      <c r="K246" s="104"/>
      <c r="L246" s="104">
        <v>8.25</v>
      </c>
      <c r="M246" s="104"/>
      <c r="N246" s="101"/>
      <c r="O246" s="101">
        <v>8.1</v>
      </c>
      <c r="P246" s="101">
        <v>8.66</v>
      </c>
      <c r="Q246" s="101">
        <v>8.3849999999999998</v>
      </c>
      <c r="R246" s="101"/>
    </row>
    <row r="247" spans="1:18" ht="18" x14ac:dyDescent="0.25">
      <c r="A247" s="98" t="s">
        <v>133</v>
      </c>
      <c r="B247" s="99" t="s">
        <v>129</v>
      </c>
      <c r="C247" s="100">
        <v>1.2</v>
      </c>
      <c r="D247" s="101"/>
      <c r="E247" s="102"/>
      <c r="F247" s="102">
        <v>1.5</v>
      </c>
      <c r="G247" s="102"/>
      <c r="H247" s="101"/>
      <c r="I247" s="101">
        <v>1.7</v>
      </c>
      <c r="J247" s="104"/>
      <c r="K247" s="104"/>
      <c r="L247" s="104">
        <v>1.2</v>
      </c>
      <c r="M247" s="104"/>
      <c r="N247" s="102"/>
      <c r="O247" s="101">
        <v>1.2</v>
      </c>
      <c r="P247" s="101">
        <v>1.7</v>
      </c>
      <c r="Q247" s="101">
        <v>1.4000000000000001</v>
      </c>
      <c r="R247" s="102"/>
    </row>
    <row r="248" spans="1:18" ht="18" x14ac:dyDescent="0.25">
      <c r="A248" s="98" t="s">
        <v>134</v>
      </c>
      <c r="B248" s="99" t="s">
        <v>135</v>
      </c>
      <c r="C248" s="99">
        <v>7</v>
      </c>
      <c r="D248" s="108"/>
      <c r="E248" s="102"/>
      <c r="F248" s="108">
        <v>13</v>
      </c>
      <c r="G248" s="102"/>
      <c r="H248" s="104"/>
      <c r="I248" s="104">
        <v>5</v>
      </c>
      <c r="J248" s="104"/>
      <c r="K248" s="104"/>
      <c r="L248" s="104">
        <v>0</v>
      </c>
      <c r="M248" s="104"/>
      <c r="N248" s="102"/>
      <c r="O248" s="104">
        <v>0</v>
      </c>
      <c r="P248" s="104">
        <v>13</v>
      </c>
      <c r="Q248" s="109">
        <v>6.25</v>
      </c>
      <c r="R248" s="101"/>
    </row>
    <row r="249" spans="1:18" ht="18" x14ac:dyDescent="0.25">
      <c r="A249" s="98" t="s">
        <v>136</v>
      </c>
      <c r="B249" s="99" t="s">
        <v>129</v>
      </c>
      <c r="C249" s="99"/>
      <c r="D249" s="102"/>
      <c r="E249" s="102"/>
      <c r="F249" s="102"/>
      <c r="G249" s="102"/>
      <c r="H249" s="104"/>
      <c r="I249" s="104"/>
      <c r="J249" s="104"/>
      <c r="K249" s="104"/>
      <c r="L249" s="104"/>
      <c r="M249" s="104"/>
      <c r="N249" s="102"/>
      <c r="O249" s="101"/>
      <c r="P249" s="101"/>
      <c r="Q249" s="101"/>
      <c r="R249" s="107"/>
    </row>
    <row r="250" spans="1:18" ht="18" x14ac:dyDescent="0.25">
      <c r="A250" s="98" t="s">
        <v>137</v>
      </c>
      <c r="B250" s="99" t="s">
        <v>129</v>
      </c>
      <c r="C250" s="105"/>
      <c r="D250" s="106"/>
      <c r="E250" s="106"/>
      <c r="F250" s="106"/>
      <c r="G250" s="106"/>
      <c r="H250" s="104"/>
      <c r="I250" s="104"/>
      <c r="J250" s="104"/>
      <c r="K250" s="104"/>
      <c r="L250" s="104">
        <v>0.05</v>
      </c>
      <c r="M250" s="104"/>
      <c r="N250" s="106"/>
      <c r="O250" s="106">
        <v>0.05</v>
      </c>
      <c r="P250" s="106">
        <v>0.05</v>
      </c>
      <c r="Q250" s="110">
        <v>0.05</v>
      </c>
      <c r="R250" s="102"/>
    </row>
    <row r="251" spans="1:18" ht="18" x14ac:dyDescent="0.25">
      <c r="A251" s="98" t="s">
        <v>138</v>
      </c>
      <c r="B251" s="99" t="s">
        <v>129</v>
      </c>
      <c r="C251" s="99">
        <v>6.0999999999999999E-2</v>
      </c>
      <c r="D251" s="102"/>
      <c r="E251" s="106"/>
      <c r="F251" s="102"/>
      <c r="G251" s="102"/>
      <c r="H251" s="104"/>
      <c r="I251" s="104">
        <v>0.16400000000000001</v>
      </c>
      <c r="J251" s="106"/>
      <c r="K251" s="106"/>
      <c r="L251" s="104">
        <v>6.8000000000000005E-2</v>
      </c>
      <c r="M251" s="104"/>
      <c r="N251" s="102"/>
      <c r="O251" s="106">
        <v>6.0999999999999999E-2</v>
      </c>
      <c r="P251" s="106">
        <v>0.16400000000000001</v>
      </c>
      <c r="Q251" s="106">
        <v>9.7666666666666679E-2</v>
      </c>
      <c r="R251" s="101"/>
    </row>
    <row r="252" spans="1:18" ht="18" x14ac:dyDescent="0.25">
      <c r="A252" s="98" t="s">
        <v>139</v>
      </c>
      <c r="B252" s="99" t="s">
        <v>129</v>
      </c>
      <c r="C252" s="111">
        <v>0</v>
      </c>
      <c r="D252" s="112"/>
      <c r="E252" s="112"/>
      <c r="F252" s="112">
        <v>0</v>
      </c>
      <c r="G252" s="112"/>
      <c r="H252" s="113"/>
      <c r="I252" s="113">
        <v>0.01</v>
      </c>
      <c r="J252" s="113"/>
      <c r="K252" s="114"/>
      <c r="L252" s="113">
        <v>0</v>
      </c>
      <c r="M252" s="114"/>
      <c r="N252" s="112"/>
      <c r="O252" s="115">
        <v>0</v>
      </c>
      <c r="P252" s="115">
        <v>0.01</v>
      </c>
      <c r="Q252" s="115">
        <v>2.5000000000000001E-3</v>
      </c>
      <c r="R252" s="102"/>
    </row>
    <row r="253" spans="1:18" ht="18" x14ac:dyDescent="0.25">
      <c r="A253" s="129"/>
      <c r="B253" s="129"/>
      <c r="C253" s="129"/>
      <c r="D253" s="129"/>
      <c r="E253" s="129"/>
      <c r="F253" s="81"/>
      <c r="G253" s="129"/>
      <c r="H253" s="129"/>
      <c r="I253" s="129"/>
      <c r="J253" s="129"/>
      <c r="K253" s="129"/>
      <c r="L253" s="129"/>
      <c r="M253" s="129"/>
      <c r="N253" s="129"/>
      <c r="O253" s="129"/>
      <c r="P253" s="129"/>
      <c r="Q253" s="129"/>
      <c r="R253" s="129"/>
    </row>
    <row r="254" spans="1:18" ht="21" x14ac:dyDescent="0.25">
      <c r="A254" s="76" t="s">
        <v>160</v>
      </c>
      <c r="B254" s="77"/>
      <c r="C254" s="77"/>
      <c r="D254" s="77"/>
      <c r="E254" s="77"/>
      <c r="F254" s="78"/>
      <c r="G254" s="79" t="s">
        <v>201</v>
      </c>
      <c r="H254" s="79"/>
      <c r="I254" s="79" t="s">
        <v>161</v>
      </c>
      <c r="J254" s="79"/>
      <c r="K254" s="77"/>
      <c r="L254" s="77"/>
      <c r="M254" s="77"/>
      <c r="N254" s="79" t="s">
        <v>95</v>
      </c>
      <c r="O254" s="79"/>
      <c r="P254" s="77"/>
      <c r="Q254" s="77"/>
      <c r="R254" s="77"/>
    </row>
    <row r="255" spans="1:18" ht="16.2" x14ac:dyDescent="0.2">
      <c r="A255" s="77"/>
      <c r="B255" s="77"/>
      <c r="C255" s="77"/>
      <c r="D255" s="77"/>
      <c r="E255" s="77"/>
      <c r="F255" s="78"/>
      <c r="G255" s="77"/>
      <c r="H255" s="77"/>
      <c r="I255" s="77"/>
      <c r="J255" s="77"/>
      <c r="K255" s="77"/>
      <c r="L255" s="77"/>
      <c r="M255" s="77"/>
      <c r="N255" s="77"/>
      <c r="O255" s="77"/>
      <c r="P255" s="77"/>
      <c r="Q255" s="77"/>
      <c r="R255" s="77"/>
    </row>
    <row r="256" spans="1:18" ht="18" x14ac:dyDescent="0.25">
      <c r="A256" s="81" t="s">
        <v>96</v>
      </c>
      <c r="B256" s="82" t="s">
        <v>97</v>
      </c>
      <c r="C256" s="82" t="s">
        <v>98</v>
      </c>
      <c r="D256" s="83" t="s">
        <v>99</v>
      </c>
      <c r="E256" s="83" t="s">
        <v>100</v>
      </c>
      <c r="F256" s="83" t="s">
        <v>101</v>
      </c>
      <c r="G256" s="83" t="s">
        <v>102</v>
      </c>
      <c r="H256" s="83" t="s">
        <v>103</v>
      </c>
      <c r="I256" s="83" t="s">
        <v>104</v>
      </c>
      <c r="J256" s="83" t="s">
        <v>105</v>
      </c>
      <c r="K256" s="83" t="s">
        <v>106</v>
      </c>
      <c r="L256" s="83" t="s">
        <v>107</v>
      </c>
      <c r="M256" s="83" t="s">
        <v>108</v>
      </c>
      <c r="N256" s="83" t="s">
        <v>109</v>
      </c>
      <c r="O256" s="83" t="s">
        <v>16</v>
      </c>
      <c r="P256" s="81" t="s">
        <v>17</v>
      </c>
      <c r="Q256" s="81" t="s">
        <v>18</v>
      </c>
      <c r="R256" s="81" t="s">
        <v>110</v>
      </c>
    </row>
    <row r="257" spans="1:18" ht="18" x14ac:dyDescent="0.25">
      <c r="A257" s="84" t="s">
        <v>111</v>
      </c>
      <c r="B257" s="85"/>
      <c r="C257" s="86">
        <v>44665</v>
      </c>
      <c r="D257" s="87"/>
      <c r="E257" s="87"/>
      <c r="F257" s="87">
        <v>44756</v>
      </c>
      <c r="G257" s="87"/>
      <c r="H257" s="87"/>
      <c r="I257" s="87">
        <v>44847</v>
      </c>
      <c r="J257" s="87"/>
      <c r="K257" s="87"/>
      <c r="L257" s="87">
        <v>44580</v>
      </c>
      <c r="M257" s="87"/>
      <c r="N257" s="87"/>
      <c r="O257" s="87"/>
      <c r="P257" s="88"/>
      <c r="Q257" s="88"/>
      <c r="R257" s="88"/>
    </row>
    <row r="258" spans="1:18" ht="18" x14ac:dyDescent="0.25">
      <c r="A258" s="89" t="s">
        <v>112</v>
      </c>
      <c r="B258" s="90"/>
      <c r="C258" s="91" t="s">
        <v>113</v>
      </c>
      <c r="D258" s="92"/>
      <c r="E258" s="92"/>
      <c r="F258" s="92" t="s">
        <v>115</v>
      </c>
      <c r="G258" s="92"/>
      <c r="H258" s="92"/>
      <c r="I258" s="92" t="s">
        <v>174</v>
      </c>
      <c r="J258" s="92"/>
      <c r="K258" s="92"/>
      <c r="L258" s="92" t="s">
        <v>113</v>
      </c>
      <c r="M258" s="92"/>
      <c r="N258" s="92"/>
      <c r="O258" s="92"/>
      <c r="P258" s="92"/>
      <c r="Q258" s="92"/>
      <c r="R258" s="92"/>
    </row>
    <row r="259" spans="1:18" ht="18" x14ac:dyDescent="0.25">
      <c r="A259" s="93" t="s">
        <v>116</v>
      </c>
      <c r="B259" s="94"/>
      <c r="C259" s="95">
        <v>0.42152777777777778</v>
      </c>
      <c r="D259" s="96"/>
      <c r="E259" s="96"/>
      <c r="F259" s="97">
        <v>0.44861111111111113</v>
      </c>
      <c r="G259" s="96"/>
      <c r="H259" s="97"/>
      <c r="I259" s="96">
        <v>0.43263888888888885</v>
      </c>
      <c r="J259" s="96"/>
      <c r="K259" s="97"/>
      <c r="L259" s="96">
        <v>0.47013888888888888</v>
      </c>
      <c r="M259" s="96"/>
      <c r="N259" s="96"/>
      <c r="O259" s="96"/>
      <c r="P259" s="96"/>
      <c r="Q259" s="96"/>
      <c r="R259" s="96"/>
    </row>
    <row r="260" spans="1:18" ht="18" x14ac:dyDescent="0.25">
      <c r="A260" s="98" t="s">
        <v>117</v>
      </c>
      <c r="B260" s="99" t="s">
        <v>118</v>
      </c>
      <c r="C260" s="100">
        <v>9</v>
      </c>
      <c r="D260" s="101"/>
      <c r="E260" s="101"/>
      <c r="F260" s="101">
        <v>7</v>
      </c>
      <c r="G260" s="101"/>
      <c r="H260" s="101"/>
      <c r="I260" s="101">
        <v>13</v>
      </c>
      <c r="J260" s="101"/>
      <c r="K260" s="101"/>
      <c r="L260" s="101">
        <v>17</v>
      </c>
      <c r="M260" s="101"/>
      <c r="N260" s="101"/>
      <c r="O260" s="101">
        <v>7</v>
      </c>
      <c r="P260" s="101">
        <v>17</v>
      </c>
      <c r="Q260" s="101">
        <v>11.5</v>
      </c>
      <c r="R260" s="101"/>
    </row>
    <row r="261" spans="1:18" ht="18" x14ac:dyDescent="0.25">
      <c r="A261" s="98" t="s">
        <v>119</v>
      </c>
      <c r="B261" s="99" t="s">
        <v>118</v>
      </c>
      <c r="C261" s="100">
        <v>23</v>
      </c>
      <c r="D261" s="101"/>
      <c r="E261" s="101"/>
      <c r="F261" s="101">
        <v>27</v>
      </c>
      <c r="G261" s="101"/>
      <c r="H261" s="101"/>
      <c r="I261" s="101">
        <v>24</v>
      </c>
      <c r="J261" s="101"/>
      <c r="K261" s="101"/>
      <c r="L261" s="101">
        <v>27</v>
      </c>
      <c r="M261" s="101"/>
      <c r="N261" s="101"/>
      <c r="O261" s="101">
        <v>23</v>
      </c>
      <c r="P261" s="101">
        <v>27</v>
      </c>
      <c r="Q261" s="101">
        <v>25.25</v>
      </c>
      <c r="R261" s="102"/>
    </row>
    <row r="262" spans="1:18" ht="18" x14ac:dyDescent="0.25">
      <c r="A262" s="98" t="s">
        <v>120</v>
      </c>
      <c r="B262" s="103"/>
      <c r="C262" s="99" t="s">
        <v>121</v>
      </c>
      <c r="D262" s="102"/>
      <c r="E262" s="102"/>
      <c r="F262" s="102" t="s">
        <v>122</v>
      </c>
      <c r="G262" s="102"/>
      <c r="H262" s="104"/>
      <c r="I262" s="104" t="s">
        <v>122</v>
      </c>
      <c r="J262" s="104"/>
      <c r="K262" s="104"/>
      <c r="L262" s="104" t="s">
        <v>122</v>
      </c>
      <c r="M262" s="104"/>
      <c r="N262" s="102"/>
      <c r="O262" s="102"/>
      <c r="P262" s="102"/>
      <c r="Q262" s="102"/>
      <c r="R262" s="102"/>
    </row>
    <row r="263" spans="1:18" ht="18" x14ac:dyDescent="0.25">
      <c r="A263" s="98" t="s">
        <v>123</v>
      </c>
      <c r="B263" s="103"/>
      <c r="C263" s="99" t="s">
        <v>114</v>
      </c>
      <c r="D263" s="102"/>
      <c r="E263" s="102"/>
      <c r="F263" s="102" t="s">
        <v>114</v>
      </c>
      <c r="G263" s="102"/>
      <c r="H263" s="104"/>
      <c r="I263" s="104" t="s">
        <v>114</v>
      </c>
      <c r="J263" s="104"/>
      <c r="K263" s="104"/>
      <c r="L263" s="104" t="s">
        <v>114</v>
      </c>
      <c r="M263" s="104"/>
      <c r="N263" s="102"/>
      <c r="O263" s="102"/>
      <c r="P263" s="102"/>
      <c r="Q263" s="102"/>
      <c r="R263" s="102"/>
    </row>
    <row r="264" spans="1:18" ht="18" x14ac:dyDescent="0.25">
      <c r="A264" s="98" t="s">
        <v>124</v>
      </c>
      <c r="B264" s="103"/>
      <c r="C264" s="99" t="s">
        <v>114</v>
      </c>
      <c r="D264" s="102"/>
      <c r="E264" s="102"/>
      <c r="F264" s="102" t="s">
        <v>114</v>
      </c>
      <c r="G264" s="102"/>
      <c r="H264" s="104"/>
      <c r="I264" s="104" t="s">
        <v>114</v>
      </c>
      <c r="J264" s="104"/>
      <c r="K264" s="104"/>
      <c r="L264" s="104" t="s">
        <v>114</v>
      </c>
      <c r="M264" s="104"/>
      <c r="N264" s="102"/>
      <c r="O264" s="102"/>
      <c r="P264" s="102"/>
      <c r="Q264" s="102"/>
      <c r="R264" s="102"/>
    </row>
    <row r="265" spans="1:18" ht="18" x14ac:dyDescent="0.25">
      <c r="A265" s="98" t="s">
        <v>125</v>
      </c>
      <c r="B265" s="99" t="s">
        <v>126</v>
      </c>
      <c r="C265" s="100">
        <v>18.059999999999999</v>
      </c>
      <c r="D265" s="101"/>
      <c r="E265" s="101"/>
      <c r="F265" s="101">
        <v>26.03</v>
      </c>
      <c r="G265" s="101"/>
      <c r="H265" s="104"/>
      <c r="I265" s="101">
        <v>26.29</v>
      </c>
      <c r="J265" s="104"/>
      <c r="K265" s="104"/>
      <c r="L265" s="101">
        <v>18.350000000000001</v>
      </c>
      <c r="M265" s="101"/>
      <c r="N265" s="101"/>
      <c r="O265" s="101">
        <v>18.059999999999999</v>
      </c>
      <c r="P265" s="101">
        <v>26.29</v>
      </c>
      <c r="Q265" s="101">
        <v>22.182499999999997</v>
      </c>
      <c r="R265" s="101"/>
    </row>
    <row r="266" spans="1:18" ht="18" x14ac:dyDescent="0.25">
      <c r="A266" s="98" t="s">
        <v>127</v>
      </c>
      <c r="B266" s="103"/>
      <c r="C266" s="105">
        <v>33.74</v>
      </c>
      <c r="D266" s="106"/>
      <c r="E266" s="106"/>
      <c r="F266" s="106">
        <v>32.369999999999997</v>
      </c>
      <c r="G266" s="106"/>
      <c r="H266" s="106"/>
      <c r="I266" s="106">
        <v>32.729999999999997</v>
      </c>
      <c r="J266" s="106"/>
      <c r="K266" s="106"/>
      <c r="L266" s="104">
        <v>35.1</v>
      </c>
      <c r="M266" s="106"/>
      <c r="N266" s="106"/>
      <c r="O266" s="106">
        <v>32.369999999999997</v>
      </c>
      <c r="P266" s="106">
        <v>35.1</v>
      </c>
      <c r="Q266" s="106">
        <v>33.484999999999999</v>
      </c>
      <c r="R266" s="106"/>
    </row>
    <row r="267" spans="1:18" ht="18" x14ac:dyDescent="0.25">
      <c r="A267" s="98" t="s">
        <v>128</v>
      </c>
      <c r="B267" s="99" t="s">
        <v>129</v>
      </c>
      <c r="C267" s="100">
        <v>4.6100000000000003</v>
      </c>
      <c r="D267" s="102"/>
      <c r="E267" s="102"/>
      <c r="F267" s="102">
        <v>6.55</v>
      </c>
      <c r="G267" s="101"/>
      <c r="H267" s="101"/>
      <c r="I267" s="101">
        <v>7.64</v>
      </c>
      <c r="J267" s="101"/>
      <c r="K267" s="101"/>
      <c r="L267" s="104">
        <v>7.45</v>
      </c>
      <c r="M267" s="101"/>
      <c r="N267" s="102"/>
      <c r="O267" s="101">
        <v>4.6100000000000003</v>
      </c>
      <c r="P267" s="102">
        <v>7.64</v>
      </c>
      <c r="Q267" s="101">
        <v>6.5625</v>
      </c>
      <c r="R267" s="101"/>
    </row>
    <row r="268" spans="1:18" ht="18" x14ac:dyDescent="0.25">
      <c r="A268" s="98" t="s">
        <v>130</v>
      </c>
      <c r="B268" s="99" t="s">
        <v>131</v>
      </c>
      <c r="C268" s="99">
        <v>57</v>
      </c>
      <c r="D268" s="102"/>
      <c r="E268" s="102"/>
      <c r="F268" s="102">
        <v>93</v>
      </c>
      <c r="G268" s="102"/>
      <c r="H268" s="104"/>
      <c r="I268" s="104">
        <v>109</v>
      </c>
      <c r="J268" s="104"/>
      <c r="K268" s="104"/>
      <c r="L268" s="104">
        <v>94</v>
      </c>
      <c r="M268" s="104"/>
      <c r="N268" s="102"/>
      <c r="O268" s="107">
        <v>57</v>
      </c>
      <c r="P268" s="107">
        <v>109</v>
      </c>
      <c r="Q268" s="109">
        <v>88.25</v>
      </c>
      <c r="R268" s="107"/>
    </row>
    <row r="269" spans="1:18" ht="18" x14ac:dyDescent="0.25">
      <c r="A269" s="98" t="s">
        <v>132</v>
      </c>
      <c r="B269" s="103"/>
      <c r="C269" s="100">
        <v>8.49</v>
      </c>
      <c r="D269" s="102"/>
      <c r="E269" s="102"/>
      <c r="F269" s="102">
        <v>8.65</v>
      </c>
      <c r="G269" s="102"/>
      <c r="H269" s="101"/>
      <c r="I269" s="101">
        <v>8.09</v>
      </c>
      <c r="J269" s="101"/>
      <c r="K269" s="104"/>
      <c r="L269" s="104">
        <v>8.25</v>
      </c>
      <c r="M269" s="104"/>
      <c r="N269" s="101"/>
      <c r="O269" s="101">
        <v>8.09</v>
      </c>
      <c r="P269" s="101">
        <v>8.65</v>
      </c>
      <c r="Q269" s="101">
        <v>8.370000000000001</v>
      </c>
      <c r="R269" s="101"/>
    </row>
    <row r="270" spans="1:18" ht="18" x14ac:dyDescent="0.25">
      <c r="A270" s="98" t="s">
        <v>133</v>
      </c>
      <c r="B270" s="99" t="s">
        <v>129</v>
      </c>
      <c r="C270" s="100">
        <v>1.2</v>
      </c>
      <c r="D270" s="101"/>
      <c r="E270" s="102"/>
      <c r="F270" s="102">
        <v>1.4</v>
      </c>
      <c r="G270" s="102"/>
      <c r="H270" s="101"/>
      <c r="I270" s="101">
        <v>1.2</v>
      </c>
      <c r="J270" s="104"/>
      <c r="K270" s="104"/>
      <c r="L270" s="104">
        <v>0.8</v>
      </c>
      <c r="M270" s="104"/>
      <c r="N270" s="102"/>
      <c r="O270" s="101">
        <v>0.8</v>
      </c>
      <c r="P270" s="101">
        <v>1.4</v>
      </c>
      <c r="Q270" s="101">
        <v>1.1499999999999999</v>
      </c>
      <c r="R270" s="102"/>
    </row>
    <row r="271" spans="1:18" ht="18" x14ac:dyDescent="0.25">
      <c r="A271" s="98" t="s">
        <v>134</v>
      </c>
      <c r="B271" s="99" t="s">
        <v>135</v>
      </c>
      <c r="C271" s="99">
        <v>23</v>
      </c>
      <c r="D271" s="108"/>
      <c r="E271" s="102"/>
      <c r="F271" s="108">
        <v>79</v>
      </c>
      <c r="G271" s="102"/>
      <c r="H271" s="104"/>
      <c r="I271" s="104">
        <v>8</v>
      </c>
      <c r="J271" s="104"/>
      <c r="K271" s="104"/>
      <c r="L271" s="104">
        <v>5</v>
      </c>
      <c r="M271" s="104"/>
      <c r="N271" s="102"/>
      <c r="O271" s="104">
        <v>5</v>
      </c>
      <c r="P271" s="104">
        <v>79</v>
      </c>
      <c r="Q271" s="109">
        <v>28.75</v>
      </c>
      <c r="R271" s="101"/>
    </row>
    <row r="272" spans="1:18" ht="18" x14ac:dyDescent="0.25">
      <c r="A272" s="98" t="s">
        <v>136</v>
      </c>
      <c r="B272" s="99" t="s">
        <v>129</v>
      </c>
      <c r="C272" s="99"/>
      <c r="D272" s="102"/>
      <c r="E272" s="102"/>
      <c r="F272" s="102"/>
      <c r="G272" s="102"/>
      <c r="H272" s="104"/>
      <c r="I272" s="104"/>
      <c r="J272" s="104"/>
      <c r="K272" s="104"/>
      <c r="L272" s="104"/>
      <c r="M272" s="104"/>
      <c r="N272" s="102"/>
      <c r="O272" s="101"/>
      <c r="P272" s="101"/>
      <c r="Q272" s="101"/>
      <c r="R272" s="107"/>
    </row>
    <row r="273" spans="1:18" ht="18" x14ac:dyDescent="0.25">
      <c r="A273" s="98" t="s">
        <v>137</v>
      </c>
      <c r="B273" s="99" t="s">
        <v>129</v>
      </c>
      <c r="C273" s="105"/>
      <c r="D273" s="106"/>
      <c r="E273" s="106"/>
      <c r="F273" s="106"/>
      <c r="G273" s="106"/>
      <c r="H273" s="104"/>
      <c r="I273" s="104"/>
      <c r="J273" s="104"/>
      <c r="K273" s="104"/>
      <c r="L273" s="104">
        <v>0.04</v>
      </c>
      <c r="M273" s="104"/>
      <c r="N273" s="106"/>
      <c r="O273" s="106">
        <v>0.04</v>
      </c>
      <c r="P273" s="106">
        <v>0.04</v>
      </c>
      <c r="Q273" s="110">
        <v>0.04</v>
      </c>
      <c r="R273" s="102"/>
    </row>
    <row r="274" spans="1:18" ht="18" x14ac:dyDescent="0.25">
      <c r="A274" s="98" t="s">
        <v>138</v>
      </c>
      <c r="B274" s="99" t="s">
        <v>129</v>
      </c>
      <c r="C274" s="99">
        <v>8.6999999999999994E-2</v>
      </c>
      <c r="D274" s="102"/>
      <c r="E274" s="106"/>
      <c r="F274" s="102"/>
      <c r="G274" s="102"/>
      <c r="H274" s="104"/>
      <c r="I274" s="104">
        <v>0.221</v>
      </c>
      <c r="J274" s="106"/>
      <c r="K274" s="106"/>
      <c r="L274" s="104">
        <v>5.3999999999999999E-2</v>
      </c>
      <c r="M274" s="104"/>
      <c r="N274" s="102"/>
      <c r="O274" s="106">
        <v>5.3999999999999999E-2</v>
      </c>
      <c r="P274" s="106">
        <v>0.221</v>
      </c>
      <c r="Q274" s="106">
        <v>0.12066666666666666</v>
      </c>
      <c r="R274" s="101"/>
    </row>
    <row r="275" spans="1:18" ht="18" x14ac:dyDescent="0.25">
      <c r="A275" s="98" t="s">
        <v>139</v>
      </c>
      <c r="B275" s="99" t="s">
        <v>129</v>
      </c>
      <c r="C275" s="111">
        <v>5.0000000000000001E-3</v>
      </c>
      <c r="D275" s="112"/>
      <c r="E275" s="112"/>
      <c r="F275" s="112">
        <v>1E-3</v>
      </c>
      <c r="G275" s="112"/>
      <c r="H275" s="113"/>
      <c r="I275" s="113">
        <v>8.9999999999999993E-3</v>
      </c>
      <c r="J275" s="113"/>
      <c r="K275" s="114"/>
      <c r="L275" s="113">
        <v>2E-3</v>
      </c>
      <c r="M275" s="114"/>
      <c r="N275" s="112"/>
      <c r="O275" s="115">
        <v>1E-3</v>
      </c>
      <c r="P275" s="115">
        <v>8.9999999999999993E-3</v>
      </c>
      <c r="Q275" s="115">
        <v>4.2500000000000003E-3</v>
      </c>
      <c r="R275" s="102"/>
    </row>
    <row r="276" spans="1:18" ht="18" x14ac:dyDescent="0.25">
      <c r="A276" s="129"/>
      <c r="B276" s="129"/>
      <c r="C276" s="129"/>
      <c r="D276" s="129"/>
      <c r="E276" s="129"/>
      <c r="F276" s="81"/>
      <c r="G276" s="129"/>
      <c r="H276" s="129"/>
      <c r="I276" s="129"/>
      <c r="J276" s="129"/>
      <c r="K276" s="129"/>
      <c r="L276" s="129"/>
      <c r="M276" s="129"/>
      <c r="N276" s="129"/>
      <c r="O276" s="129"/>
      <c r="P276" s="129"/>
      <c r="Q276" s="129"/>
      <c r="R276" s="129"/>
    </row>
    <row r="277" spans="1:18" ht="21" x14ac:dyDescent="0.25">
      <c r="A277" s="76" t="s">
        <v>162</v>
      </c>
      <c r="B277" s="77"/>
      <c r="C277" s="77"/>
      <c r="D277" s="77"/>
      <c r="E277" s="77"/>
      <c r="F277" s="78"/>
      <c r="G277" s="79" t="s">
        <v>201</v>
      </c>
      <c r="H277" s="79"/>
      <c r="I277" s="79" t="s">
        <v>163</v>
      </c>
      <c r="J277" s="79"/>
      <c r="K277" s="77"/>
      <c r="L277" s="77"/>
      <c r="M277" s="77"/>
      <c r="N277" s="79" t="s">
        <v>95</v>
      </c>
      <c r="O277" s="79"/>
      <c r="P277" s="77"/>
      <c r="Q277" s="77"/>
      <c r="R277" s="77"/>
    </row>
    <row r="278" spans="1:18" ht="16.2" x14ac:dyDescent="0.2">
      <c r="A278" s="77"/>
      <c r="B278" s="77"/>
      <c r="C278" s="77"/>
      <c r="D278" s="77"/>
      <c r="E278" s="77"/>
      <c r="F278" s="78"/>
      <c r="G278" s="77"/>
      <c r="H278" s="77"/>
      <c r="I278" s="77"/>
      <c r="J278" s="77"/>
      <c r="K278" s="77"/>
      <c r="L278" s="77"/>
      <c r="M278" s="77"/>
      <c r="N278" s="77"/>
      <c r="O278" s="77"/>
      <c r="P278" s="77"/>
      <c r="Q278" s="77"/>
      <c r="R278" s="77"/>
    </row>
    <row r="279" spans="1:18" ht="18" x14ac:dyDescent="0.25">
      <c r="A279" s="81" t="s">
        <v>96</v>
      </c>
      <c r="B279" s="82" t="s">
        <v>97</v>
      </c>
      <c r="C279" s="82" t="s">
        <v>98</v>
      </c>
      <c r="D279" s="83" t="s">
        <v>99</v>
      </c>
      <c r="E279" s="83" t="s">
        <v>100</v>
      </c>
      <c r="F279" s="83" t="s">
        <v>101</v>
      </c>
      <c r="G279" s="83" t="s">
        <v>102</v>
      </c>
      <c r="H279" s="83" t="s">
        <v>103</v>
      </c>
      <c r="I279" s="83" t="s">
        <v>104</v>
      </c>
      <c r="J279" s="83" t="s">
        <v>105</v>
      </c>
      <c r="K279" s="83" t="s">
        <v>106</v>
      </c>
      <c r="L279" s="83" t="s">
        <v>107</v>
      </c>
      <c r="M279" s="83" t="s">
        <v>108</v>
      </c>
      <c r="N279" s="83" t="s">
        <v>109</v>
      </c>
      <c r="O279" s="83" t="s">
        <v>16</v>
      </c>
      <c r="P279" s="81" t="s">
        <v>17</v>
      </c>
      <c r="Q279" s="81" t="s">
        <v>18</v>
      </c>
      <c r="R279" s="81" t="s">
        <v>110</v>
      </c>
    </row>
    <row r="280" spans="1:18" ht="18" x14ac:dyDescent="0.25">
      <c r="A280" s="84" t="s">
        <v>111</v>
      </c>
      <c r="B280" s="85"/>
      <c r="C280" s="86">
        <v>44665</v>
      </c>
      <c r="D280" s="87"/>
      <c r="E280" s="87"/>
      <c r="F280" s="87">
        <v>44756</v>
      </c>
      <c r="G280" s="87"/>
      <c r="H280" s="87"/>
      <c r="I280" s="87">
        <v>44847</v>
      </c>
      <c r="J280" s="87"/>
      <c r="K280" s="87"/>
      <c r="L280" s="87">
        <v>44580</v>
      </c>
      <c r="M280" s="87"/>
      <c r="N280" s="87"/>
      <c r="O280" s="87"/>
      <c r="P280" s="88"/>
      <c r="Q280" s="88"/>
      <c r="R280" s="88"/>
    </row>
    <row r="281" spans="1:18" ht="18" x14ac:dyDescent="0.25">
      <c r="A281" s="89" t="s">
        <v>112</v>
      </c>
      <c r="B281" s="90"/>
      <c r="C281" s="91" t="s">
        <v>113</v>
      </c>
      <c r="D281" s="92"/>
      <c r="E281" s="92"/>
      <c r="F281" s="92" t="s">
        <v>115</v>
      </c>
      <c r="G281" s="92"/>
      <c r="H281" s="92"/>
      <c r="I281" s="92" t="s">
        <v>174</v>
      </c>
      <c r="J281" s="92"/>
      <c r="K281" s="92"/>
      <c r="L281" s="92" t="s">
        <v>113</v>
      </c>
      <c r="M281" s="92"/>
      <c r="N281" s="92"/>
      <c r="O281" s="92"/>
      <c r="P281" s="92"/>
      <c r="Q281" s="92"/>
      <c r="R281" s="92"/>
    </row>
    <row r="282" spans="1:18" ht="18" x14ac:dyDescent="0.25">
      <c r="A282" s="93" t="s">
        <v>116</v>
      </c>
      <c r="B282" s="94"/>
      <c r="C282" s="95">
        <v>0.41319444444444442</v>
      </c>
      <c r="D282" s="96"/>
      <c r="E282" s="96"/>
      <c r="F282" s="97">
        <v>0.42430555555555555</v>
      </c>
      <c r="G282" s="96"/>
      <c r="H282" s="97"/>
      <c r="I282" s="96">
        <v>0.41666666666666669</v>
      </c>
      <c r="J282" s="96"/>
      <c r="K282" s="97"/>
      <c r="L282" s="96">
        <v>0.4458333333333333</v>
      </c>
      <c r="M282" s="96"/>
      <c r="N282" s="96"/>
      <c r="O282" s="96"/>
      <c r="P282" s="96"/>
      <c r="Q282" s="96"/>
      <c r="R282" s="96"/>
    </row>
    <row r="283" spans="1:18" ht="18" x14ac:dyDescent="0.25">
      <c r="A283" s="98" t="s">
        <v>117</v>
      </c>
      <c r="B283" s="99" t="s">
        <v>118</v>
      </c>
      <c r="C283" s="100">
        <v>11</v>
      </c>
      <c r="D283" s="101"/>
      <c r="E283" s="101"/>
      <c r="F283" s="101">
        <v>10</v>
      </c>
      <c r="G283" s="101"/>
      <c r="H283" s="101"/>
      <c r="I283" s="101">
        <v>15</v>
      </c>
      <c r="J283" s="101"/>
      <c r="K283" s="101"/>
      <c r="L283" s="101">
        <v>20</v>
      </c>
      <c r="M283" s="101"/>
      <c r="N283" s="101"/>
      <c r="O283" s="101">
        <v>10</v>
      </c>
      <c r="P283" s="101">
        <v>20</v>
      </c>
      <c r="Q283" s="101">
        <v>14</v>
      </c>
      <c r="R283" s="101"/>
    </row>
    <row r="284" spans="1:18" ht="18" x14ac:dyDescent="0.25">
      <c r="A284" s="98" t="s">
        <v>119</v>
      </c>
      <c r="B284" s="99" t="s">
        <v>118</v>
      </c>
      <c r="C284" s="100">
        <v>20</v>
      </c>
      <c r="D284" s="101"/>
      <c r="E284" s="101"/>
      <c r="F284" s="101">
        <v>28</v>
      </c>
      <c r="G284" s="101"/>
      <c r="H284" s="101"/>
      <c r="I284" s="101">
        <v>20</v>
      </c>
      <c r="J284" s="101"/>
      <c r="K284" s="101"/>
      <c r="L284" s="101">
        <v>20</v>
      </c>
      <c r="M284" s="101"/>
      <c r="N284" s="101"/>
      <c r="O284" s="101">
        <v>20</v>
      </c>
      <c r="P284" s="101">
        <v>28</v>
      </c>
      <c r="Q284" s="101">
        <v>22</v>
      </c>
      <c r="R284" s="102"/>
    </row>
    <row r="285" spans="1:18" ht="18" x14ac:dyDescent="0.25">
      <c r="A285" s="98" t="s">
        <v>120</v>
      </c>
      <c r="B285" s="103"/>
      <c r="C285" s="99" t="s">
        <v>122</v>
      </c>
      <c r="D285" s="102"/>
      <c r="E285" s="102"/>
      <c r="F285" s="102" t="s">
        <v>122</v>
      </c>
      <c r="G285" s="102"/>
      <c r="H285" s="104"/>
      <c r="I285" s="104" t="s">
        <v>122</v>
      </c>
      <c r="J285" s="104"/>
      <c r="K285" s="104"/>
      <c r="L285" s="104" t="s">
        <v>122</v>
      </c>
      <c r="M285" s="104"/>
      <c r="N285" s="102"/>
      <c r="O285" s="102"/>
      <c r="P285" s="102"/>
      <c r="Q285" s="102"/>
      <c r="R285" s="102"/>
    </row>
    <row r="286" spans="1:18" ht="18" x14ac:dyDescent="0.25">
      <c r="A286" s="98" t="s">
        <v>123</v>
      </c>
      <c r="B286" s="103"/>
      <c r="C286" s="99" t="s">
        <v>114</v>
      </c>
      <c r="D286" s="102"/>
      <c r="E286" s="102"/>
      <c r="F286" s="102" t="s">
        <v>114</v>
      </c>
      <c r="G286" s="102"/>
      <c r="H286" s="104"/>
      <c r="I286" s="104" t="s">
        <v>114</v>
      </c>
      <c r="J286" s="104"/>
      <c r="K286" s="104"/>
      <c r="L286" s="104" t="s">
        <v>114</v>
      </c>
      <c r="M286" s="104"/>
      <c r="N286" s="102"/>
      <c r="O286" s="102"/>
      <c r="P286" s="102"/>
      <c r="Q286" s="102"/>
      <c r="R286" s="102"/>
    </row>
    <row r="287" spans="1:18" ht="18" x14ac:dyDescent="0.25">
      <c r="A287" s="98" t="s">
        <v>124</v>
      </c>
      <c r="B287" s="103"/>
      <c r="C287" s="99" t="s">
        <v>114</v>
      </c>
      <c r="D287" s="102"/>
      <c r="E287" s="102"/>
      <c r="F287" s="102" t="s">
        <v>114</v>
      </c>
      <c r="G287" s="102"/>
      <c r="H287" s="104"/>
      <c r="I287" s="104" t="s">
        <v>114</v>
      </c>
      <c r="J287" s="104"/>
      <c r="K287" s="104"/>
      <c r="L287" s="104" t="s">
        <v>114</v>
      </c>
      <c r="M287" s="104"/>
      <c r="N287" s="102"/>
      <c r="O287" s="102"/>
      <c r="P287" s="102"/>
      <c r="Q287" s="102"/>
      <c r="R287" s="102"/>
    </row>
    <row r="288" spans="1:18" ht="18" x14ac:dyDescent="0.25">
      <c r="A288" s="98" t="s">
        <v>125</v>
      </c>
      <c r="B288" s="99" t="s">
        <v>126</v>
      </c>
      <c r="C288" s="100">
        <v>17.96</v>
      </c>
      <c r="D288" s="101"/>
      <c r="E288" s="101"/>
      <c r="F288" s="101">
        <v>25.35</v>
      </c>
      <c r="G288" s="101"/>
      <c r="H288" s="104"/>
      <c r="I288" s="101">
        <v>26.06</v>
      </c>
      <c r="J288" s="104"/>
      <c r="K288" s="104"/>
      <c r="L288" s="101">
        <v>18.71</v>
      </c>
      <c r="M288" s="101"/>
      <c r="N288" s="101"/>
      <c r="O288" s="101">
        <v>17.96</v>
      </c>
      <c r="P288" s="101">
        <v>26.06</v>
      </c>
      <c r="Q288" s="101">
        <v>22.020000000000003</v>
      </c>
      <c r="R288" s="101"/>
    </row>
    <row r="289" spans="1:18" ht="18" x14ac:dyDescent="0.25">
      <c r="A289" s="98" t="s">
        <v>127</v>
      </c>
      <c r="B289" s="103"/>
      <c r="C289" s="105">
        <v>34.43</v>
      </c>
      <c r="D289" s="106"/>
      <c r="E289" s="106"/>
      <c r="F289" s="106">
        <v>32.840000000000003</v>
      </c>
      <c r="G289" s="106"/>
      <c r="H289" s="106"/>
      <c r="I289" s="106">
        <v>32.46</v>
      </c>
      <c r="J289" s="106"/>
      <c r="K289" s="106"/>
      <c r="L289" s="104">
        <v>35.1</v>
      </c>
      <c r="M289" s="106"/>
      <c r="N289" s="106"/>
      <c r="O289" s="106">
        <v>32.46</v>
      </c>
      <c r="P289" s="106">
        <v>35.1</v>
      </c>
      <c r="Q289" s="106">
        <v>33.707500000000003</v>
      </c>
      <c r="R289" s="106"/>
    </row>
    <row r="290" spans="1:18" ht="18" x14ac:dyDescent="0.25">
      <c r="A290" s="98" t="s">
        <v>128</v>
      </c>
      <c r="B290" s="99" t="s">
        <v>129</v>
      </c>
      <c r="C290" s="100">
        <v>4.93</v>
      </c>
      <c r="D290" s="102"/>
      <c r="E290" s="102"/>
      <c r="F290" s="102">
        <v>6.83</v>
      </c>
      <c r="G290" s="101"/>
      <c r="H290" s="101"/>
      <c r="I290" s="101">
        <v>7.88</v>
      </c>
      <c r="J290" s="101"/>
      <c r="K290" s="101"/>
      <c r="L290" s="104">
        <v>8.16</v>
      </c>
      <c r="M290" s="101"/>
      <c r="N290" s="102"/>
      <c r="O290" s="101">
        <v>4.93</v>
      </c>
      <c r="P290" s="102">
        <v>8.16</v>
      </c>
      <c r="Q290" s="101">
        <v>6.95</v>
      </c>
      <c r="R290" s="101"/>
    </row>
    <row r="291" spans="1:18" ht="18" x14ac:dyDescent="0.25">
      <c r="A291" s="98" t="s">
        <v>130</v>
      </c>
      <c r="B291" s="99" t="s">
        <v>131</v>
      </c>
      <c r="C291" s="99">
        <v>62</v>
      </c>
      <c r="D291" s="102"/>
      <c r="E291" s="102"/>
      <c r="F291" s="102">
        <v>96</v>
      </c>
      <c r="G291" s="102"/>
      <c r="H291" s="104"/>
      <c r="I291" s="104">
        <v>112</v>
      </c>
      <c r="J291" s="104"/>
      <c r="K291" s="104"/>
      <c r="L291" s="104">
        <v>104</v>
      </c>
      <c r="M291" s="104"/>
      <c r="N291" s="102"/>
      <c r="O291" s="107">
        <v>62</v>
      </c>
      <c r="P291" s="107">
        <v>112</v>
      </c>
      <c r="Q291" s="104">
        <v>93.5</v>
      </c>
      <c r="R291" s="107"/>
    </row>
    <row r="292" spans="1:18" ht="18" x14ac:dyDescent="0.25">
      <c r="A292" s="98" t="s">
        <v>132</v>
      </c>
      <c r="B292" s="103"/>
      <c r="C292" s="100">
        <v>8.52</v>
      </c>
      <c r="D292" s="102"/>
      <c r="E292" s="102"/>
      <c r="F292" s="102">
        <v>8.64</v>
      </c>
      <c r="G292" s="102"/>
      <c r="H292" s="101"/>
      <c r="I292" s="101">
        <v>8.1199999999999992</v>
      </c>
      <c r="J292" s="101"/>
      <c r="K292" s="104"/>
      <c r="L292" s="104">
        <v>8.24</v>
      </c>
      <c r="M292" s="104"/>
      <c r="N292" s="101"/>
      <c r="O292" s="101">
        <v>8.1199999999999992</v>
      </c>
      <c r="P292" s="101">
        <v>8.64</v>
      </c>
      <c r="Q292" s="101">
        <v>8.3800000000000008</v>
      </c>
      <c r="R292" s="101"/>
    </row>
    <row r="293" spans="1:18" ht="18" x14ac:dyDescent="0.25">
      <c r="A293" s="98" t="s">
        <v>133</v>
      </c>
      <c r="B293" s="99" t="s">
        <v>129</v>
      </c>
      <c r="C293" s="100">
        <v>1</v>
      </c>
      <c r="D293" s="101"/>
      <c r="E293" s="102"/>
      <c r="F293" s="102">
        <v>1.2</v>
      </c>
      <c r="G293" s="102"/>
      <c r="H293" s="101"/>
      <c r="I293" s="101">
        <v>1.1000000000000001</v>
      </c>
      <c r="J293" s="104"/>
      <c r="K293" s="104"/>
      <c r="L293" s="104">
        <v>0.9</v>
      </c>
      <c r="M293" s="104"/>
      <c r="N293" s="102"/>
      <c r="O293" s="101">
        <v>0.9</v>
      </c>
      <c r="P293" s="101">
        <v>1.2</v>
      </c>
      <c r="Q293" s="101">
        <v>1.05</v>
      </c>
      <c r="R293" s="102"/>
    </row>
    <row r="294" spans="1:18" ht="18" x14ac:dyDescent="0.25">
      <c r="A294" s="98" t="s">
        <v>134</v>
      </c>
      <c r="B294" s="99" t="s">
        <v>135</v>
      </c>
      <c r="C294" s="99">
        <v>5</v>
      </c>
      <c r="D294" s="108"/>
      <c r="E294" s="102"/>
      <c r="F294" s="108">
        <v>13</v>
      </c>
      <c r="G294" s="102"/>
      <c r="H294" s="104"/>
      <c r="I294" s="104">
        <v>14</v>
      </c>
      <c r="J294" s="104"/>
      <c r="K294" s="104"/>
      <c r="L294" s="104">
        <v>0</v>
      </c>
      <c r="M294" s="104"/>
      <c r="N294" s="102"/>
      <c r="O294" s="104">
        <v>0</v>
      </c>
      <c r="P294" s="104">
        <v>14</v>
      </c>
      <c r="Q294" s="109">
        <v>8</v>
      </c>
      <c r="R294" s="101"/>
    </row>
    <row r="295" spans="1:18" ht="18" x14ac:dyDescent="0.25">
      <c r="A295" s="98" t="s">
        <v>136</v>
      </c>
      <c r="B295" s="99" t="s">
        <v>129</v>
      </c>
      <c r="C295" s="99"/>
      <c r="D295" s="102"/>
      <c r="E295" s="102"/>
      <c r="F295" s="102"/>
      <c r="G295" s="102"/>
      <c r="H295" s="104"/>
      <c r="I295" s="104"/>
      <c r="J295" s="104"/>
      <c r="K295" s="104"/>
      <c r="L295" s="104"/>
      <c r="M295" s="104"/>
      <c r="N295" s="102"/>
      <c r="O295" s="101"/>
      <c r="P295" s="101"/>
      <c r="Q295" s="101"/>
      <c r="R295" s="107"/>
    </row>
    <row r="296" spans="1:18" ht="18" x14ac:dyDescent="0.25">
      <c r="A296" s="98" t="s">
        <v>137</v>
      </c>
      <c r="B296" s="99" t="s">
        <v>129</v>
      </c>
      <c r="C296" s="105"/>
      <c r="D296" s="106"/>
      <c r="E296" s="106"/>
      <c r="F296" s="106"/>
      <c r="G296" s="106"/>
      <c r="H296" s="104"/>
      <c r="I296" s="104"/>
      <c r="J296" s="104"/>
      <c r="K296" s="104"/>
      <c r="L296" s="104">
        <v>0.02</v>
      </c>
      <c r="M296" s="104"/>
      <c r="N296" s="106"/>
      <c r="O296" s="106">
        <v>0.02</v>
      </c>
      <c r="P296" s="106">
        <v>0.02</v>
      </c>
      <c r="Q296" s="110">
        <v>0.02</v>
      </c>
      <c r="R296" s="102"/>
    </row>
    <row r="297" spans="1:18" ht="18" x14ac:dyDescent="0.25">
      <c r="A297" s="98" t="s">
        <v>138</v>
      </c>
      <c r="B297" s="99" t="s">
        <v>129</v>
      </c>
      <c r="C297" s="99">
        <v>6.6000000000000003E-2</v>
      </c>
      <c r="D297" s="102"/>
      <c r="E297" s="106"/>
      <c r="F297" s="102"/>
      <c r="G297" s="102"/>
      <c r="H297" s="104"/>
      <c r="I297" s="104">
        <v>0.2</v>
      </c>
      <c r="J297" s="106"/>
      <c r="K297" s="106"/>
      <c r="L297" s="104">
        <v>9.8000000000000004E-2</v>
      </c>
      <c r="M297" s="104"/>
      <c r="N297" s="102"/>
      <c r="O297" s="106">
        <v>6.6000000000000003E-2</v>
      </c>
      <c r="P297" s="106">
        <v>0.2</v>
      </c>
      <c r="Q297" s="106">
        <v>0.12133333333333333</v>
      </c>
      <c r="R297" s="101"/>
    </row>
    <row r="298" spans="1:18" ht="18" x14ac:dyDescent="0.25">
      <c r="A298" s="98" t="s">
        <v>139</v>
      </c>
      <c r="B298" s="99" t="s">
        <v>129</v>
      </c>
      <c r="C298" s="111">
        <v>0</v>
      </c>
      <c r="D298" s="112"/>
      <c r="E298" s="112"/>
      <c r="F298" s="112">
        <v>0</v>
      </c>
      <c r="G298" s="112"/>
      <c r="H298" s="113"/>
      <c r="I298" s="113">
        <v>4.0000000000000001E-3</v>
      </c>
      <c r="J298" s="113"/>
      <c r="K298" s="114"/>
      <c r="L298" s="113">
        <v>2E-3</v>
      </c>
      <c r="M298" s="114"/>
      <c r="N298" s="112"/>
      <c r="O298" s="115">
        <v>0</v>
      </c>
      <c r="P298" s="115">
        <v>4.0000000000000001E-3</v>
      </c>
      <c r="Q298" s="115">
        <v>1.5E-3</v>
      </c>
      <c r="R298" s="102"/>
    </row>
    <row r="299" spans="1:18" ht="18" x14ac:dyDescent="0.25">
      <c r="A299" s="129"/>
      <c r="B299" s="129"/>
      <c r="C299" s="129"/>
      <c r="D299" s="129"/>
      <c r="E299" s="129"/>
      <c r="F299" s="81"/>
      <c r="G299" s="129"/>
      <c r="H299" s="129"/>
      <c r="I299" s="129"/>
      <c r="J299" s="129"/>
      <c r="K299" s="129"/>
      <c r="L299" s="129"/>
      <c r="M299" s="129"/>
      <c r="N299" s="129"/>
      <c r="O299" s="129"/>
      <c r="P299" s="129"/>
      <c r="Q299" s="129"/>
      <c r="R299" s="129"/>
    </row>
    <row r="300" spans="1:18" ht="21" x14ac:dyDescent="0.25">
      <c r="A300" s="76" t="s">
        <v>164</v>
      </c>
      <c r="B300" s="77"/>
      <c r="C300" s="77"/>
      <c r="D300" s="77"/>
      <c r="E300" s="77"/>
      <c r="F300" s="130"/>
      <c r="G300" s="79" t="s">
        <v>201</v>
      </c>
      <c r="H300" s="79"/>
      <c r="I300" s="79" t="s">
        <v>165</v>
      </c>
      <c r="J300" s="79"/>
      <c r="K300" s="79"/>
      <c r="L300" s="79"/>
      <c r="M300" s="79"/>
      <c r="N300" s="79" t="s">
        <v>95</v>
      </c>
      <c r="O300" s="79"/>
      <c r="P300" s="79"/>
      <c r="Q300" s="77"/>
      <c r="R300" s="77"/>
    </row>
    <row r="301" spans="1:18" ht="16.2" x14ac:dyDescent="0.2">
      <c r="A301" s="77"/>
      <c r="B301" s="77"/>
      <c r="C301" s="77"/>
      <c r="D301" s="77"/>
      <c r="E301" s="77"/>
      <c r="F301" s="78"/>
      <c r="G301" s="77"/>
      <c r="H301" s="77"/>
      <c r="I301" s="77"/>
      <c r="J301" s="77"/>
      <c r="K301" s="77"/>
      <c r="L301" s="77"/>
      <c r="M301" s="77"/>
      <c r="N301" s="77"/>
      <c r="O301" s="77"/>
      <c r="P301" s="77"/>
      <c r="Q301" s="77"/>
      <c r="R301" s="77"/>
    </row>
    <row r="302" spans="1:18" ht="18" x14ac:dyDescent="0.25">
      <c r="A302" s="81" t="s">
        <v>96</v>
      </c>
      <c r="B302" s="82" t="s">
        <v>97</v>
      </c>
      <c r="C302" s="82" t="s">
        <v>98</v>
      </c>
      <c r="D302" s="83" t="s">
        <v>99</v>
      </c>
      <c r="E302" s="83" t="s">
        <v>100</v>
      </c>
      <c r="F302" s="83" t="s">
        <v>101</v>
      </c>
      <c r="G302" s="83" t="s">
        <v>102</v>
      </c>
      <c r="H302" s="83" t="s">
        <v>103</v>
      </c>
      <c r="I302" s="83" t="s">
        <v>104</v>
      </c>
      <c r="J302" s="83" t="s">
        <v>105</v>
      </c>
      <c r="K302" s="83" t="s">
        <v>106</v>
      </c>
      <c r="L302" s="83" t="s">
        <v>107</v>
      </c>
      <c r="M302" s="83" t="s">
        <v>108</v>
      </c>
      <c r="N302" s="83" t="s">
        <v>109</v>
      </c>
      <c r="O302" s="83" t="s">
        <v>16</v>
      </c>
      <c r="P302" s="81" t="s">
        <v>17</v>
      </c>
      <c r="Q302" s="81" t="s">
        <v>18</v>
      </c>
      <c r="R302" s="81" t="s">
        <v>110</v>
      </c>
    </row>
    <row r="303" spans="1:18" ht="18" x14ac:dyDescent="0.25">
      <c r="A303" s="84" t="s">
        <v>111</v>
      </c>
      <c r="B303" s="85"/>
      <c r="C303" s="86">
        <v>44665</v>
      </c>
      <c r="D303" s="87"/>
      <c r="E303" s="87"/>
      <c r="F303" s="87">
        <v>44756</v>
      </c>
      <c r="G303" s="87"/>
      <c r="H303" s="87"/>
      <c r="I303" s="87">
        <v>44847</v>
      </c>
      <c r="J303" s="87"/>
      <c r="K303" s="87"/>
      <c r="L303" s="87">
        <v>44580</v>
      </c>
      <c r="M303" s="87"/>
      <c r="N303" s="87"/>
      <c r="O303" s="87"/>
      <c r="P303" s="88"/>
      <c r="Q303" s="88"/>
      <c r="R303" s="88"/>
    </row>
    <row r="304" spans="1:18" ht="18" x14ac:dyDescent="0.25">
      <c r="A304" s="89" t="s">
        <v>112</v>
      </c>
      <c r="B304" s="90"/>
      <c r="C304" s="91" t="s">
        <v>113</v>
      </c>
      <c r="D304" s="92"/>
      <c r="E304" s="92"/>
      <c r="F304" s="92" t="s">
        <v>174</v>
      </c>
      <c r="G304" s="92"/>
      <c r="H304" s="92"/>
      <c r="I304" s="92" t="s">
        <v>174</v>
      </c>
      <c r="J304" s="92"/>
      <c r="K304" s="92"/>
      <c r="L304" s="92" t="s">
        <v>113</v>
      </c>
      <c r="M304" s="92"/>
      <c r="N304" s="92"/>
      <c r="O304" s="92"/>
      <c r="P304" s="92"/>
      <c r="Q304" s="92"/>
      <c r="R304" s="92"/>
    </row>
    <row r="305" spans="1:18" ht="18" x14ac:dyDescent="0.25">
      <c r="A305" s="93" t="s">
        <v>116</v>
      </c>
      <c r="B305" s="94"/>
      <c r="C305" s="95">
        <v>0.40138888888888885</v>
      </c>
      <c r="D305" s="96"/>
      <c r="E305" s="96"/>
      <c r="F305" s="97">
        <v>0.41388888888888892</v>
      </c>
      <c r="G305" s="96"/>
      <c r="H305" s="97"/>
      <c r="I305" s="96">
        <v>0.40208333333333335</v>
      </c>
      <c r="J305" s="96"/>
      <c r="K305" s="97"/>
      <c r="L305" s="96">
        <v>0.43541666666666662</v>
      </c>
      <c r="M305" s="96"/>
      <c r="N305" s="96"/>
      <c r="O305" s="96"/>
      <c r="P305" s="96"/>
      <c r="Q305" s="96"/>
      <c r="R305" s="96"/>
    </row>
    <row r="306" spans="1:18" ht="18" x14ac:dyDescent="0.25">
      <c r="A306" s="98" t="s">
        <v>117</v>
      </c>
      <c r="B306" s="99" t="s">
        <v>118</v>
      </c>
      <c r="C306" s="100">
        <v>16</v>
      </c>
      <c r="D306" s="101"/>
      <c r="E306" s="101"/>
      <c r="F306" s="101">
        <v>11</v>
      </c>
      <c r="G306" s="101"/>
      <c r="H306" s="101"/>
      <c r="I306" s="101">
        <v>14</v>
      </c>
      <c r="J306" s="101"/>
      <c r="K306" s="101"/>
      <c r="L306" s="101">
        <v>20</v>
      </c>
      <c r="M306" s="101"/>
      <c r="N306" s="101"/>
      <c r="O306" s="101">
        <v>11</v>
      </c>
      <c r="P306" s="101">
        <v>20</v>
      </c>
      <c r="Q306" s="101">
        <v>15.25</v>
      </c>
      <c r="R306" s="101"/>
    </row>
    <row r="307" spans="1:18" ht="18" x14ac:dyDescent="0.25">
      <c r="A307" s="98" t="s">
        <v>119</v>
      </c>
      <c r="B307" s="99" t="s">
        <v>118</v>
      </c>
      <c r="C307" s="100"/>
      <c r="D307" s="101"/>
      <c r="E307" s="101"/>
      <c r="F307" s="101"/>
      <c r="G307" s="101"/>
      <c r="H307" s="101"/>
      <c r="I307" s="101"/>
      <c r="J307" s="101"/>
      <c r="K307" s="101"/>
      <c r="L307" s="101"/>
      <c r="M307" s="101"/>
      <c r="N307" s="101"/>
      <c r="O307" s="101"/>
      <c r="P307" s="101"/>
      <c r="Q307" s="101"/>
      <c r="R307" s="102"/>
    </row>
    <row r="308" spans="1:18" ht="18" x14ac:dyDescent="0.25">
      <c r="A308" s="98" t="s">
        <v>120</v>
      </c>
      <c r="B308" s="103"/>
      <c r="C308" s="99" t="s">
        <v>122</v>
      </c>
      <c r="D308" s="102"/>
      <c r="E308" s="102"/>
      <c r="F308" s="102" t="s">
        <v>122</v>
      </c>
      <c r="G308" s="102"/>
      <c r="H308" s="104"/>
      <c r="I308" s="104" t="s">
        <v>122</v>
      </c>
      <c r="J308" s="104"/>
      <c r="K308" s="104"/>
      <c r="L308" s="104" t="s">
        <v>122</v>
      </c>
      <c r="M308" s="104"/>
      <c r="N308" s="102"/>
      <c r="O308" s="102"/>
      <c r="P308" s="102"/>
      <c r="Q308" s="102"/>
      <c r="R308" s="102"/>
    </row>
    <row r="309" spans="1:18" ht="18" x14ac:dyDescent="0.25">
      <c r="A309" s="98" t="s">
        <v>123</v>
      </c>
      <c r="B309" s="103"/>
      <c r="C309" s="99" t="s">
        <v>114</v>
      </c>
      <c r="D309" s="102"/>
      <c r="E309" s="102"/>
      <c r="F309" s="102" t="s">
        <v>114</v>
      </c>
      <c r="G309" s="102"/>
      <c r="H309" s="104"/>
      <c r="I309" s="104" t="s">
        <v>114</v>
      </c>
      <c r="J309" s="104"/>
      <c r="K309" s="104"/>
      <c r="L309" s="104" t="s">
        <v>114</v>
      </c>
      <c r="M309" s="104"/>
      <c r="N309" s="102"/>
      <c r="O309" s="102"/>
      <c r="P309" s="102"/>
      <c r="Q309" s="102"/>
      <c r="R309" s="102"/>
    </row>
    <row r="310" spans="1:18" ht="18" x14ac:dyDescent="0.25">
      <c r="A310" s="98" t="s">
        <v>124</v>
      </c>
      <c r="B310" s="103"/>
      <c r="C310" s="99" t="s">
        <v>114</v>
      </c>
      <c r="D310" s="102"/>
      <c r="E310" s="102"/>
      <c r="F310" s="102" t="s">
        <v>114</v>
      </c>
      <c r="G310" s="102"/>
      <c r="H310" s="104"/>
      <c r="I310" s="104" t="s">
        <v>114</v>
      </c>
      <c r="J310" s="104"/>
      <c r="K310" s="104"/>
      <c r="L310" s="104" t="s">
        <v>114</v>
      </c>
      <c r="M310" s="104"/>
      <c r="N310" s="102"/>
      <c r="O310" s="102"/>
      <c r="P310" s="102"/>
      <c r="Q310" s="102"/>
      <c r="R310" s="102"/>
    </row>
    <row r="311" spans="1:18" ht="18" x14ac:dyDescent="0.25">
      <c r="A311" s="98" t="s">
        <v>125</v>
      </c>
      <c r="B311" s="99" t="s">
        <v>126</v>
      </c>
      <c r="C311" s="100">
        <v>17.79</v>
      </c>
      <c r="D311" s="101"/>
      <c r="E311" s="101"/>
      <c r="F311" s="101">
        <v>25.03</v>
      </c>
      <c r="G311" s="101"/>
      <c r="H311" s="104"/>
      <c r="I311" s="101">
        <v>25.84</v>
      </c>
      <c r="J311" s="104"/>
      <c r="K311" s="104"/>
      <c r="L311" s="101">
        <v>18.78</v>
      </c>
      <c r="M311" s="101"/>
      <c r="N311" s="101"/>
      <c r="O311" s="101">
        <v>17.79</v>
      </c>
      <c r="P311" s="101">
        <v>25.84</v>
      </c>
      <c r="Q311" s="101">
        <v>21.86</v>
      </c>
      <c r="R311" s="101"/>
    </row>
    <row r="312" spans="1:18" ht="18" x14ac:dyDescent="0.25">
      <c r="A312" s="98" t="s">
        <v>127</v>
      </c>
      <c r="B312" s="103"/>
      <c r="C312" s="105">
        <v>33.090000000000003</v>
      </c>
      <c r="D312" s="106"/>
      <c r="E312" s="106"/>
      <c r="F312" s="106">
        <v>32.770000000000003</v>
      </c>
      <c r="G312" s="106"/>
      <c r="H312" s="106"/>
      <c r="I312" s="106">
        <v>32.96</v>
      </c>
      <c r="J312" s="106"/>
      <c r="K312" s="106"/>
      <c r="L312" s="104">
        <v>35.11</v>
      </c>
      <c r="M312" s="106"/>
      <c r="N312" s="106"/>
      <c r="O312" s="106">
        <v>32.770000000000003</v>
      </c>
      <c r="P312" s="106">
        <v>35.11</v>
      </c>
      <c r="Q312" s="106">
        <v>33.482500000000002</v>
      </c>
      <c r="R312" s="106"/>
    </row>
    <row r="313" spans="1:18" ht="18" x14ac:dyDescent="0.25">
      <c r="A313" s="98" t="s">
        <v>128</v>
      </c>
      <c r="B313" s="99" t="s">
        <v>129</v>
      </c>
      <c r="C313" s="100">
        <v>5.26</v>
      </c>
      <c r="D313" s="102"/>
      <c r="E313" s="102"/>
      <c r="F313" s="102">
        <v>7.68</v>
      </c>
      <c r="G313" s="101"/>
      <c r="H313" s="101"/>
      <c r="I313" s="101">
        <v>7.76</v>
      </c>
      <c r="J313" s="101"/>
      <c r="K313" s="101"/>
      <c r="L313" s="104">
        <v>8.58</v>
      </c>
      <c r="M313" s="101"/>
      <c r="N313" s="102"/>
      <c r="O313" s="101">
        <v>5.26</v>
      </c>
      <c r="P313" s="102">
        <v>8.58</v>
      </c>
      <c r="Q313" s="101">
        <v>7.32</v>
      </c>
      <c r="R313" s="101"/>
    </row>
    <row r="314" spans="1:18" ht="18" x14ac:dyDescent="0.25">
      <c r="A314" s="98" t="s">
        <v>130</v>
      </c>
      <c r="B314" s="99" t="s">
        <v>131</v>
      </c>
      <c r="C314" s="99">
        <v>65</v>
      </c>
      <c r="D314" s="102"/>
      <c r="E314" s="102"/>
      <c r="F314" s="102">
        <v>107</v>
      </c>
      <c r="G314" s="102"/>
      <c r="H314" s="104"/>
      <c r="I314" s="104">
        <v>110</v>
      </c>
      <c r="J314" s="104"/>
      <c r="K314" s="104"/>
      <c r="L314" s="104">
        <v>109</v>
      </c>
      <c r="M314" s="104"/>
      <c r="N314" s="102"/>
      <c r="O314" s="107">
        <v>65</v>
      </c>
      <c r="P314" s="107">
        <v>110</v>
      </c>
      <c r="Q314" s="298">
        <v>97.75</v>
      </c>
      <c r="R314" s="107"/>
    </row>
    <row r="315" spans="1:18" ht="18" x14ac:dyDescent="0.25">
      <c r="A315" s="98" t="s">
        <v>132</v>
      </c>
      <c r="B315" s="103"/>
      <c r="C315" s="100">
        <v>8.51</v>
      </c>
      <c r="D315" s="102"/>
      <c r="E315" s="102"/>
      <c r="F315" s="102">
        <v>8.66</v>
      </c>
      <c r="G315" s="102"/>
      <c r="H315" s="101"/>
      <c r="I315" s="101">
        <v>8.11</v>
      </c>
      <c r="J315" s="101"/>
      <c r="K315" s="104"/>
      <c r="L315" s="104">
        <v>8.23</v>
      </c>
      <c r="M315" s="104"/>
      <c r="N315" s="101"/>
      <c r="O315" s="101">
        <v>8.11</v>
      </c>
      <c r="P315" s="101">
        <v>8.66</v>
      </c>
      <c r="Q315" s="101">
        <v>8.3775000000000013</v>
      </c>
      <c r="R315" s="101"/>
    </row>
    <row r="316" spans="1:18" ht="18" x14ac:dyDescent="0.25">
      <c r="A316" s="98" t="s">
        <v>133</v>
      </c>
      <c r="B316" s="99" t="s">
        <v>129</v>
      </c>
      <c r="C316" s="100">
        <v>1.8</v>
      </c>
      <c r="D316" s="101"/>
      <c r="E316" s="102"/>
      <c r="F316" s="102">
        <v>1.4</v>
      </c>
      <c r="G316" s="102"/>
      <c r="H316" s="101"/>
      <c r="I316" s="101">
        <v>1</v>
      </c>
      <c r="J316" s="104"/>
      <c r="K316" s="104"/>
      <c r="L316" s="104">
        <v>1.2</v>
      </c>
      <c r="M316" s="104"/>
      <c r="N316" s="102"/>
      <c r="O316" s="101">
        <v>1</v>
      </c>
      <c r="P316" s="101">
        <v>1.8</v>
      </c>
      <c r="Q316" s="101">
        <v>1.35</v>
      </c>
      <c r="R316" s="102"/>
    </row>
    <row r="317" spans="1:18" ht="18" x14ac:dyDescent="0.25">
      <c r="A317" s="98" t="s">
        <v>134</v>
      </c>
      <c r="B317" s="99" t="s">
        <v>135</v>
      </c>
      <c r="C317" s="99">
        <v>0</v>
      </c>
      <c r="D317" s="108"/>
      <c r="E317" s="102"/>
      <c r="F317" s="108">
        <v>13</v>
      </c>
      <c r="G317" s="102"/>
      <c r="H317" s="104"/>
      <c r="I317" s="104">
        <v>49</v>
      </c>
      <c r="J317" s="104"/>
      <c r="K317" s="104"/>
      <c r="L317" s="104">
        <v>2</v>
      </c>
      <c r="M317" s="104"/>
      <c r="N317" s="102"/>
      <c r="O317" s="104">
        <v>0</v>
      </c>
      <c r="P317" s="104">
        <v>49</v>
      </c>
      <c r="Q317" s="109">
        <v>16</v>
      </c>
      <c r="R317" s="101"/>
    </row>
    <row r="318" spans="1:18" ht="18" x14ac:dyDescent="0.25">
      <c r="A318" s="98" t="s">
        <v>136</v>
      </c>
      <c r="B318" s="99" t="s">
        <v>129</v>
      </c>
      <c r="C318" s="99"/>
      <c r="D318" s="102"/>
      <c r="E318" s="102"/>
      <c r="F318" s="102"/>
      <c r="G318" s="102"/>
      <c r="H318" s="104"/>
      <c r="I318" s="104"/>
      <c r="J318" s="104"/>
      <c r="K318" s="104"/>
      <c r="L318" s="104"/>
      <c r="M318" s="104"/>
      <c r="N318" s="102"/>
      <c r="O318" s="101"/>
      <c r="P318" s="101"/>
      <c r="Q318" s="101"/>
      <c r="R318" s="107"/>
    </row>
    <row r="319" spans="1:18" ht="18" x14ac:dyDescent="0.25">
      <c r="A319" s="98" t="s">
        <v>137</v>
      </c>
      <c r="B319" s="99" t="s">
        <v>129</v>
      </c>
      <c r="C319" s="105"/>
      <c r="D319" s="106"/>
      <c r="E319" s="106"/>
      <c r="F319" s="106"/>
      <c r="G319" s="106"/>
      <c r="H319" s="104"/>
      <c r="I319" s="104"/>
      <c r="J319" s="104"/>
      <c r="K319" s="104"/>
      <c r="L319" s="104"/>
      <c r="M319" s="104"/>
      <c r="N319" s="106"/>
      <c r="O319" s="106"/>
      <c r="P319" s="106"/>
      <c r="Q319" s="110"/>
      <c r="R319" s="102"/>
    </row>
    <row r="320" spans="1:18" ht="18" x14ac:dyDescent="0.25">
      <c r="A320" s="98" t="s">
        <v>138</v>
      </c>
      <c r="B320" s="99" t="s">
        <v>129</v>
      </c>
      <c r="C320" s="99">
        <v>6.5000000000000002E-2</v>
      </c>
      <c r="D320" s="102"/>
      <c r="E320" s="106"/>
      <c r="F320" s="102"/>
      <c r="G320" s="102"/>
      <c r="H320" s="104"/>
      <c r="I320" s="104">
        <v>0.182</v>
      </c>
      <c r="J320" s="106"/>
      <c r="K320" s="106"/>
      <c r="L320" s="104">
        <v>8.5000000000000006E-2</v>
      </c>
      <c r="M320" s="104"/>
      <c r="N320" s="102"/>
      <c r="O320" s="106">
        <v>6.5000000000000002E-2</v>
      </c>
      <c r="P320" s="106">
        <v>0.182</v>
      </c>
      <c r="Q320" s="106">
        <v>0.11066666666666668</v>
      </c>
      <c r="R320" s="101"/>
    </row>
    <row r="321" spans="1:18" ht="18" x14ac:dyDescent="0.25">
      <c r="A321" s="98" t="s">
        <v>139</v>
      </c>
      <c r="B321" s="99" t="s">
        <v>129</v>
      </c>
      <c r="C321" s="111">
        <v>0</v>
      </c>
      <c r="D321" s="112"/>
      <c r="E321" s="112"/>
      <c r="F321" s="112">
        <v>1E-3</v>
      </c>
      <c r="G321" s="112"/>
      <c r="H321" s="113"/>
      <c r="I321" s="113">
        <v>4.0000000000000001E-3</v>
      </c>
      <c r="J321" s="113"/>
      <c r="K321" s="114"/>
      <c r="L321" s="113">
        <v>0</v>
      </c>
      <c r="M321" s="114"/>
      <c r="N321" s="112"/>
      <c r="O321" s="115">
        <v>0</v>
      </c>
      <c r="P321" s="115">
        <v>4.0000000000000001E-3</v>
      </c>
      <c r="Q321" s="115">
        <v>1.25E-3</v>
      </c>
      <c r="R321" s="102"/>
    </row>
    <row r="322" spans="1:18" ht="18" x14ac:dyDescent="0.25">
      <c r="A322" s="129"/>
      <c r="B322" s="129"/>
      <c r="C322" s="129"/>
      <c r="D322" s="129"/>
      <c r="E322" s="129"/>
      <c r="F322" s="81"/>
      <c r="G322" s="129"/>
      <c r="H322" s="129"/>
      <c r="I322" s="129"/>
      <c r="J322" s="129"/>
      <c r="K322" s="129"/>
      <c r="L322" s="129"/>
      <c r="M322" s="129"/>
      <c r="N322" s="129"/>
      <c r="O322" s="129"/>
      <c r="P322" s="129"/>
      <c r="Q322" s="129"/>
      <c r="R322" s="129"/>
    </row>
  </sheetData>
  <phoneticPr fontId="12"/>
  <pageMargins left="0.70866141732283472" right="0.70866141732283472" top="0.74803149606299213" bottom="0.74803149606299213" header="0.31496062992125984" footer="0.31496062992125984"/>
  <pageSetup paperSize="256" scale="51" orientation="landscape" horizontalDpi="4294967293" verticalDpi="1200" r:id="rId1"/>
  <rowBreaks count="13" manualBreakCount="13">
    <brk id="23" max="17" man="1"/>
    <brk id="46" max="17" man="1"/>
    <brk id="69" max="17" man="1"/>
    <brk id="92" max="17" man="1"/>
    <brk id="115" max="17" man="1"/>
    <brk id="138" max="17" man="1"/>
    <brk id="161" max="17" man="1"/>
    <brk id="184" max="17" man="1"/>
    <brk id="207" max="17" man="1"/>
    <brk id="230" max="17" man="1"/>
    <brk id="253" max="17" man="1"/>
    <brk id="276" max="17" man="1"/>
    <brk id="299" max="17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18"/>
  <sheetViews>
    <sheetView tabSelected="1" view="pageBreakPreview" zoomScale="75" zoomScaleNormal="75" zoomScaleSheetLayoutView="75" workbookViewId="0"/>
  </sheetViews>
  <sheetFormatPr defaultRowHeight="13.2" x14ac:dyDescent="0.2"/>
  <cols>
    <col min="1" max="1" width="16" customWidth="1"/>
    <col min="2" max="17" width="14.21875" customWidth="1"/>
  </cols>
  <sheetData>
    <row r="1" spans="1:17" ht="18" x14ac:dyDescent="0.25">
      <c r="A1" s="171" t="s">
        <v>166</v>
      </c>
      <c r="B1" s="171"/>
      <c r="C1" s="171"/>
      <c r="D1" s="171"/>
      <c r="E1" s="256"/>
      <c r="F1" s="171"/>
      <c r="G1" s="256"/>
      <c r="H1" s="171"/>
      <c r="I1" s="171"/>
      <c r="J1" s="242" t="s">
        <v>167</v>
      </c>
      <c r="K1" s="171" t="s">
        <v>168</v>
      </c>
      <c r="L1" s="171"/>
      <c r="M1" s="171"/>
      <c r="N1" s="171" t="s">
        <v>207</v>
      </c>
      <c r="O1" s="171"/>
      <c r="P1" s="171"/>
      <c r="Q1" s="171"/>
    </row>
    <row r="2" spans="1:17" ht="18.600000000000001" thickBot="1" x14ac:dyDescent="0.3">
      <c r="A2" s="257"/>
      <c r="B2" s="257"/>
      <c r="C2" s="257"/>
      <c r="D2" s="257"/>
      <c r="E2" s="257"/>
      <c r="F2" s="257"/>
      <c r="G2" s="257"/>
      <c r="H2" s="257"/>
      <c r="I2" s="257"/>
      <c r="J2" s="257"/>
      <c r="K2" s="257"/>
      <c r="L2" s="257"/>
      <c r="M2" s="257"/>
      <c r="N2" s="257"/>
      <c r="O2" s="257"/>
      <c r="P2" s="257"/>
      <c r="Q2" s="257"/>
    </row>
    <row r="3" spans="1:17" ht="16.8" thickBot="1" x14ac:dyDescent="0.25">
      <c r="A3" s="258" t="s">
        <v>169</v>
      </c>
      <c r="B3" s="259" t="s">
        <v>170</v>
      </c>
      <c r="C3" s="259" t="s">
        <v>4</v>
      </c>
      <c r="D3" s="258" t="s">
        <v>5</v>
      </c>
      <c r="E3" s="258" t="s">
        <v>6</v>
      </c>
      <c r="F3" s="258" t="s">
        <v>7</v>
      </c>
      <c r="G3" s="258" t="s">
        <v>8</v>
      </c>
      <c r="H3" s="258" t="s">
        <v>9</v>
      </c>
      <c r="I3" s="258" t="s">
        <v>10</v>
      </c>
      <c r="J3" s="258" t="s">
        <v>11</v>
      </c>
      <c r="K3" s="258" t="s">
        <v>12</v>
      </c>
      <c r="L3" s="258" t="s">
        <v>13</v>
      </c>
      <c r="M3" s="258" t="s">
        <v>14</v>
      </c>
      <c r="N3" s="258" t="s">
        <v>15</v>
      </c>
      <c r="O3" s="258" t="s">
        <v>16</v>
      </c>
      <c r="P3" s="258" t="s">
        <v>17</v>
      </c>
      <c r="Q3" s="258" t="s">
        <v>18</v>
      </c>
    </row>
    <row r="4" spans="1:17" ht="18" x14ac:dyDescent="0.25">
      <c r="A4" s="260" t="s">
        <v>171</v>
      </c>
      <c r="B4" s="261"/>
      <c r="C4" s="131">
        <v>44672</v>
      </c>
      <c r="D4" s="132"/>
      <c r="E4" s="134"/>
      <c r="F4" s="132">
        <v>44770</v>
      </c>
      <c r="G4" s="133"/>
      <c r="H4" s="133"/>
      <c r="I4" s="134">
        <v>44861</v>
      </c>
      <c r="J4" s="132"/>
      <c r="K4" s="134"/>
      <c r="L4" s="134">
        <v>44573</v>
      </c>
      <c r="M4" s="132"/>
      <c r="N4" s="134"/>
      <c r="O4" s="135"/>
      <c r="P4" s="135"/>
      <c r="Q4" s="135"/>
    </row>
    <row r="5" spans="1:17" ht="18" x14ac:dyDescent="0.25">
      <c r="A5" s="262" t="s">
        <v>172</v>
      </c>
      <c r="B5" s="263"/>
      <c r="C5" s="136">
        <v>0.40277777777777773</v>
      </c>
      <c r="D5" s="137"/>
      <c r="E5" s="140"/>
      <c r="F5" s="137">
        <v>0.40277777777777773</v>
      </c>
      <c r="G5" s="139"/>
      <c r="H5" s="138"/>
      <c r="I5" s="140">
        <v>0.40972222222222227</v>
      </c>
      <c r="J5" s="137"/>
      <c r="K5" s="140"/>
      <c r="L5" s="140">
        <v>0.40416666666666662</v>
      </c>
      <c r="M5" s="137"/>
      <c r="N5" s="140"/>
      <c r="O5" s="142"/>
      <c r="P5" s="142"/>
      <c r="Q5" s="142"/>
    </row>
    <row r="6" spans="1:17" ht="18" x14ac:dyDescent="0.25">
      <c r="A6" s="262" t="s">
        <v>173</v>
      </c>
      <c r="B6" s="263"/>
      <c r="C6" s="143" t="s">
        <v>114</v>
      </c>
      <c r="D6" s="144"/>
      <c r="E6" s="144"/>
      <c r="F6" s="144" t="s">
        <v>174</v>
      </c>
      <c r="G6" s="138"/>
      <c r="H6" s="138"/>
      <c r="I6" s="144" t="s">
        <v>113</v>
      </c>
      <c r="J6" s="144"/>
      <c r="K6" s="144"/>
      <c r="L6" s="144" t="s">
        <v>113</v>
      </c>
      <c r="M6" s="144"/>
      <c r="N6" s="144"/>
      <c r="O6" s="142"/>
      <c r="P6" s="142"/>
      <c r="Q6" s="142"/>
    </row>
    <row r="7" spans="1:17" ht="18" x14ac:dyDescent="0.25">
      <c r="A7" s="262" t="s">
        <v>175</v>
      </c>
      <c r="B7" s="264" t="s">
        <v>176</v>
      </c>
      <c r="C7" s="145">
        <v>160000</v>
      </c>
      <c r="D7" s="146"/>
      <c r="E7" s="217"/>
      <c r="F7" s="148">
        <v>97000</v>
      </c>
      <c r="G7" s="149"/>
      <c r="H7" s="147"/>
      <c r="I7" s="150">
        <v>230000</v>
      </c>
      <c r="J7" s="146"/>
      <c r="K7" s="217"/>
      <c r="L7" s="151">
        <v>28000</v>
      </c>
      <c r="M7" s="146"/>
      <c r="N7" s="217"/>
      <c r="O7" s="150">
        <f>MIN(C7:N7)</f>
        <v>28000</v>
      </c>
      <c r="P7" s="150">
        <f>MAX(C7:N7)</f>
        <v>230000</v>
      </c>
      <c r="Q7" s="150">
        <f>AVERAGE(C7:N7)</f>
        <v>128750</v>
      </c>
    </row>
    <row r="8" spans="1:17" ht="18" x14ac:dyDescent="0.25">
      <c r="A8" s="262" t="s">
        <v>177</v>
      </c>
      <c r="B8" s="264" t="s">
        <v>126</v>
      </c>
      <c r="C8" s="153">
        <v>13.7</v>
      </c>
      <c r="D8" s="154"/>
      <c r="E8" s="217"/>
      <c r="F8" s="155">
        <v>21.3</v>
      </c>
      <c r="G8" s="156"/>
      <c r="H8" s="157"/>
      <c r="I8" s="158">
        <v>15.2</v>
      </c>
      <c r="J8" s="154"/>
      <c r="K8" s="217"/>
      <c r="L8" s="160">
        <v>6.4</v>
      </c>
      <c r="M8" s="154"/>
      <c r="N8" s="217"/>
      <c r="O8" s="161">
        <f t="shared" ref="O8:O28" si="0">MIN(C8:N8)</f>
        <v>6.4</v>
      </c>
      <c r="P8" s="161">
        <f t="shared" ref="P8:P28" si="1">MAX(C8:N8)</f>
        <v>21.3</v>
      </c>
      <c r="Q8" s="161">
        <f>AVERAGE(C8:N8)</f>
        <v>14.15</v>
      </c>
    </row>
    <row r="9" spans="1:17" ht="18" x14ac:dyDescent="0.25">
      <c r="A9" s="262" t="s">
        <v>178</v>
      </c>
      <c r="B9" s="264" t="s">
        <v>179</v>
      </c>
      <c r="C9" s="153" t="s">
        <v>180</v>
      </c>
      <c r="D9" s="154"/>
      <c r="E9" s="162"/>
      <c r="F9" s="154" t="s">
        <v>180</v>
      </c>
      <c r="G9" s="138"/>
      <c r="H9" s="138"/>
      <c r="I9" s="162" t="s">
        <v>180</v>
      </c>
      <c r="J9" s="154"/>
      <c r="K9" s="162"/>
      <c r="L9" s="162" t="s">
        <v>180</v>
      </c>
      <c r="M9" s="154"/>
      <c r="N9" s="162"/>
      <c r="O9" s="154" t="s">
        <v>180</v>
      </c>
      <c r="P9" s="154" t="s">
        <v>180</v>
      </c>
      <c r="Q9" s="154" t="s">
        <v>180</v>
      </c>
    </row>
    <row r="10" spans="1:17" ht="18" x14ac:dyDescent="0.25">
      <c r="A10" s="265" t="s">
        <v>181</v>
      </c>
      <c r="B10" s="266"/>
      <c r="C10" s="143" t="s">
        <v>114</v>
      </c>
      <c r="D10" s="144"/>
      <c r="E10" s="144"/>
      <c r="F10" s="144" t="s">
        <v>114</v>
      </c>
      <c r="G10" s="163"/>
      <c r="H10" s="163"/>
      <c r="I10" s="144" t="s">
        <v>114</v>
      </c>
      <c r="J10" s="144"/>
      <c r="K10" s="144"/>
      <c r="L10" s="144" t="s">
        <v>114</v>
      </c>
      <c r="M10" s="144"/>
      <c r="N10" s="144"/>
      <c r="O10" s="165"/>
      <c r="P10" s="165"/>
      <c r="Q10" s="166"/>
    </row>
    <row r="11" spans="1:17" ht="18" x14ac:dyDescent="0.25">
      <c r="A11" s="265" t="s">
        <v>182</v>
      </c>
      <c r="B11" s="266"/>
      <c r="C11" s="143" t="s">
        <v>114</v>
      </c>
      <c r="D11" s="144"/>
      <c r="E11" s="144"/>
      <c r="F11" s="144" t="s">
        <v>114</v>
      </c>
      <c r="G11" s="163"/>
      <c r="H11" s="163"/>
      <c r="I11" s="144" t="s">
        <v>114</v>
      </c>
      <c r="J11" s="144"/>
      <c r="K11" s="144"/>
      <c r="L11" s="144" t="s">
        <v>114</v>
      </c>
      <c r="M11" s="144"/>
      <c r="N11" s="144"/>
      <c r="O11" s="165"/>
      <c r="P11" s="165"/>
      <c r="Q11" s="166"/>
    </row>
    <row r="12" spans="1:17" ht="18" x14ac:dyDescent="0.25">
      <c r="A12" s="265" t="s">
        <v>183</v>
      </c>
      <c r="B12" s="266"/>
      <c r="C12" s="143" t="s">
        <v>114</v>
      </c>
      <c r="D12" s="144"/>
      <c r="E12" s="144"/>
      <c r="F12" s="144" t="s">
        <v>114</v>
      </c>
      <c r="G12" s="163"/>
      <c r="H12" s="163"/>
      <c r="I12" s="144" t="s">
        <v>114</v>
      </c>
      <c r="J12" s="144"/>
      <c r="K12" s="144"/>
      <c r="L12" s="144" t="s">
        <v>114</v>
      </c>
      <c r="M12" s="144"/>
      <c r="N12" s="144"/>
      <c r="O12" s="165"/>
      <c r="P12" s="165"/>
      <c r="Q12" s="166"/>
    </row>
    <row r="13" spans="1:17" ht="18" x14ac:dyDescent="0.25">
      <c r="A13" s="262" t="s">
        <v>184</v>
      </c>
      <c r="B13" s="263"/>
      <c r="C13" s="153">
        <v>7.38</v>
      </c>
      <c r="D13" s="154"/>
      <c r="E13" s="217"/>
      <c r="F13" s="167">
        <v>6.61</v>
      </c>
      <c r="G13" s="156"/>
      <c r="H13" s="141"/>
      <c r="I13" s="168">
        <v>6.96</v>
      </c>
      <c r="J13" s="154"/>
      <c r="K13" s="217"/>
      <c r="L13" s="168">
        <v>6.54</v>
      </c>
      <c r="M13" s="154"/>
      <c r="N13" s="217"/>
      <c r="O13" s="169">
        <f t="shared" si="0"/>
        <v>6.54</v>
      </c>
      <c r="P13" s="169">
        <f t="shared" si="1"/>
        <v>7.38</v>
      </c>
      <c r="Q13" s="169">
        <f>AVERAGE(C13:N13)</f>
        <v>6.8724999999999996</v>
      </c>
    </row>
    <row r="14" spans="1:17" ht="18" x14ac:dyDescent="0.25">
      <c r="A14" s="267" t="s">
        <v>185</v>
      </c>
      <c r="B14" s="264" t="s">
        <v>129</v>
      </c>
      <c r="C14" s="170"/>
      <c r="D14" s="171"/>
      <c r="E14" s="162"/>
      <c r="F14" s="172"/>
      <c r="G14" s="138"/>
      <c r="H14" s="3"/>
      <c r="I14" s="172"/>
      <c r="J14" s="171"/>
      <c r="K14" s="172"/>
      <c r="L14" s="173"/>
      <c r="M14" s="172"/>
      <c r="N14" s="172"/>
      <c r="O14" s="165"/>
      <c r="P14" s="165"/>
      <c r="Q14" s="165"/>
    </row>
    <row r="15" spans="1:17" ht="18" x14ac:dyDescent="0.25">
      <c r="A15" s="262" t="s">
        <v>186</v>
      </c>
      <c r="B15" s="264" t="s">
        <v>129</v>
      </c>
      <c r="C15" s="175">
        <v>0.6</v>
      </c>
      <c r="D15" s="141"/>
      <c r="E15" s="162"/>
      <c r="F15" s="173">
        <v>0.9</v>
      </c>
      <c r="G15" s="138"/>
      <c r="H15" s="141"/>
      <c r="I15" s="173">
        <v>0.6</v>
      </c>
      <c r="J15" s="172"/>
      <c r="K15" s="172"/>
      <c r="L15" s="173">
        <v>0.1</v>
      </c>
      <c r="M15" s="172"/>
      <c r="N15" s="172"/>
      <c r="O15" s="161">
        <f t="shared" si="0"/>
        <v>0.1</v>
      </c>
      <c r="P15" s="161">
        <f t="shared" si="1"/>
        <v>0.9</v>
      </c>
      <c r="Q15" s="161">
        <f>AVERAGE(C15:N15)</f>
        <v>0.55000000000000004</v>
      </c>
    </row>
    <row r="16" spans="1:17" ht="18" x14ac:dyDescent="0.25">
      <c r="A16" s="262" t="s">
        <v>187</v>
      </c>
      <c r="B16" s="264" t="s">
        <v>129</v>
      </c>
      <c r="C16" s="176"/>
      <c r="D16" s="159"/>
      <c r="E16" s="172"/>
      <c r="F16" s="173">
        <v>0.3999999999999837</v>
      </c>
      <c r="G16" s="138"/>
      <c r="H16" s="3"/>
      <c r="I16" s="173">
        <v>0</v>
      </c>
      <c r="J16" s="172"/>
      <c r="K16" s="172"/>
      <c r="L16" s="173">
        <v>0</v>
      </c>
      <c r="M16" s="172"/>
      <c r="N16" s="172"/>
      <c r="O16" s="161">
        <f t="shared" si="0"/>
        <v>0</v>
      </c>
      <c r="P16" s="161">
        <f t="shared" si="1"/>
        <v>0.3999999999999837</v>
      </c>
      <c r="Q16" s="161">
        <f t="shared" ref="Q16:Q28" si="2">AVERAGE(C16:N16)</f>
        <v>0.13333333333332789</v>
      </c>
    </row>
    <row r="17" spans="1:17" ht="18" x14ac:dyDescent="0.25">
      <c r="A17" s="262" t="s">
        <v>188</v>
      </c>
      <c r="B17" s="264" t="s">
        <v>129</v>
      </c>
      <c r="C17" s="175">
        <v>10.199999999999999</v>
      </c>
      <c r="D17" s="159"/>
      <c r="E17" s="172"/>
      <c r="F17" s="173">
        <v>8</v>
      </c>
      <c r="G17" s="138"/>
      <c r="H17" s="3"/>
      <c r="I17" s="173">
        <v>9.4</v>
      </c>
      <c r="J17" s="172"/>
      <c r="K17" s="172"/>
      <c r="L17" s="173">
        <v>9.9</v>
      </c>
      <c r="M17" s="172"/>
      <c r="N17" s="172"/>
      <c r="O17" s="161">
        <f t="shared" si="0"/>
        <v>8</v>
      </c>
      <c r="P17" s="161">
        <f t="shared" si="1"/>
        <v>10.199999999999999</v>
      </c>
      <c r="Q17" s="161">
        <f t="shared" si="2"/>
        <v>9.375</v>
      </c>
    </row>
    <row r="18" spans="1:17" ht="18" x14ac:dyDescent="0.25">
      <c r="A18" s="262" t="s">
        <v>130</v>
      </c>
      <c r="B18" s="264" t="s">
        <v>131</v>
      </c>
      <c r="C18" s="176">
        <v>97</v>
      </c>
      <c r="D18" s="3"/>
      <c r="E18" s="172"/>
      <c r="F18" s="177">
        <v>87</v>
      </c>
      <c r="G18" s="138"/>
      <c r="H18" s="3"/>
      <c r="I18" s="177">
        <v>92</v>
      </c>
      <c r="J18" s="172"/>
      <c r="K18" s="172"/>
      <c r="L18" s="177">
        <v>79</v>
      </c>
      <c r="M18" s="172"/>
      <c r="N18" s="172"/>
      <c r="O18" s="150">
        <f t="shared" si="0"/>
        <v>79</v>
      </c>
      <c r="P18" s="150">
        <f t="shared" si="1"/>
        <v>97</v>
      </c>
      <c r="Q18" s="150">
        <f t="shared" si="2"/>
        <v>88.75</v>
      </c>
    </row>
    <row r="19" spans="1:17" ht="18" x14ac:dyDescent="0.25">
      <c r="A19" s="262" t="s">
        <v>134</v>
      </c>
      <c r="B19" s="264" t="s">
        <v>189</v>
      </c>
      <c r="C19" s="178">
        <v>27</v>
      </c>
      <c r="D19" s="147"/>
      <c r="E19" s="181"/>
      <c r="F19" s="179">
        <v>540</v>
      </c>
      <c r="G19" s="180"/>
      <c r="H19" s="147"/>
      <c r="I19" s="179">
        <v>130</v>
      </c>
      <c r="J19" s="181"/>
      <c r="K19" s="181"/>
      <c r="L19" s="179">
        <v>46</v>
      </c>
      <c r="M19" s="181"/>
      <c r="N19" s="181"/>
      <c r="O19" s="150">
        <f t="shared" si="0"/>
        <v>27</v>
      </c>
      <c r="P19" s="150">
        <f t="shared" si="1"/>
        <v>540</v>
      </c>
      <c r="Q19" s="150">
        <f t="shared" si="2"/>
        <v>185.75</v>
      </c>
    </row>
    <row r="20" spans="1:17" ht="18" x14ac:dyDescent="0.25">
      <c r="A20" s="262" t="s">
        <v>190</v>
      </c>
      <c r="B20" s="264" t="s">
        <v>129</v>
      </c>
      <c r="C20" s="170"/>
      <c r="D20" s="174"/>
      <c r="E20" s="172"/>
      <c r="F20" s="172"/>
      <c r="G20" s="138"/>
      <c r="H20" s="141"/>
      <c r="I20" s="172"/>
      <c r="J20" s="172"/>
      <c r="K20" s="172"/>
      <c r="L20" s="172"/>
      <c r="M20" s="172"/>
      <c r="N20" s="172"/>
      <c r="O20" s="165"/>
      <c r="P20" s="165"/>
      <c r="Q20" s="165"/>
    </row>
    <row r="21" spans="1:17" ht="18" x14ac:dyDescent="0.25">
      <c r="A21" s="262" t="s">
        <v>137</v>
      </c>
      <c r="B21" s="264" t="s">
        <v>129</v>
      </c>
      <c r="C21" s="170"/>
      <c r="D21" s="3"/>
      <c r="E21" s="172"/>
      <c r="F21" s="172"/>
      <c r="G21" s="138"/>
      <c r="H21" s="141"/>
      <c r="I21" s="172"/>
      <c r="J21" s="172"/>
      <c r="K21" s="172"/>
      <c r="L21" s="172"/>
      <c r="M21" s="172"/>
      <c r="N21" s="172"/>
      <c r="O21" s="182"/>
      <c r="P21" s="182"/>
      <c r="Q21" s="182"/>
    </row>
    <row r="22" spans="1:17" ht="18" x14ac:dyDescent="0.25">
      <c r="A22" s="262" t="s">
        <v>191</v>
      </c>
      <c r="B22" s="264" t="s">
        <v>129</v>
      </c>
      <c r="C22" s="183">
        <v>6</v>
      </c>
      <c r="D22" s="184"/>
      <c r="E22" s="181"/>
      <c r="F22" s="185">
        <v>7</v>
      </c>
      <c r="G22" s="138"/>
      <c r="H22" s="3"/>
      <c r="I22" s="179">
        <v>5</v>
      </c>
      <c r="J22" s="181"/>
      <c r="K22" s="181"/>
      <c r="L22" s="179">
        <v>4</v>
      </c>
      <c r="M22" s="181"/>
      <c r="N22" s="181"/>
      <c r="O22" s="150">
        <f t="shared" si="0"/>
        <v>4</v>
      </c>
      <c r="P22" s="150">
        <f t="shared" si="1"/>
        <v>7</v>
      </c>
      <c r="Q22" s="150">
        <f t="shared" si="2"/>
        <v>5.5</v>
      </c>
    </row>
    <row r="23" spans="1:17" ht="18" x14ac:dyDescent="0.25">
      <c r="A23" s="262" t="s">
        <v>138</v>
      </c>
      <c r="B23" s="264" t="s">
        <v>129</v>
      </c>
      <c r="C23" s="187">
        <v>0.51300000000000001</v>
      </c>
      <c r="D23" s="3"/>
      <c r="E23" s="189"/>
      <c r="F23" s="189">
        <v>0</v>
      </c>
      <c r="G23" s="138"/>
      <c r="H23" s="3"/>
      <c r="I23" s="189">
        <v>0.17399999999999999</v>
      </c>
      <c r="J23" s="172"/>
      <c r="K23" s="172"/>
      <c r="L23" s="189">
        <v>9.0999999999999998E-2</v>
      </c>
      <c r="M23" s="172"/>
      <c r="N23" s="243"/>
      <c r="O23" s="190">
        <f t="shared" si="0"/>
        <v>0</v>
      </c>
      <c r="P23" s="190">
        <f t="shared" si="1"/>
        <v>0.51300000000000001</v>
      </c>
      <c r="Q23" s="190">
        <f t="shared" si="2"/>
        <v>0.19450000000000001</v>
      </c>
    </row>
    <row r="24" spans="1:17" ht="18" x14ac:dyDescent="0.25">
      <c r="A24" s="262" t="s">
        <v>139</v>
      </c>
      <c r="B24" s="264" t="s">
        <v>129</v>
      </c>
      <c r="C24" s="187">
        <v>0</v>
      </c>
      <c r="D24" s="3"/>
      <c r="E24" s="189"/>
      <c r="F24" s="189">
        <v>1E-3</v>
      </c>
      <c r="G24" s="138"/>
      <c r="H24" s="3"/>
      <c r="I24" s="189">
        <v>0</v>
      </c>
      <c r="J24" s="172"/>
      <c r="K24" s="172"/>
      <c r="L24" s="189">
        <v>0</v>
      </c>
      <c r="M24" s="172"/>
      <c r="N24" s="243"/>
      <c r="O24" s="190">
        <f t="shared" si="0"/>
        <v>0</v>
      </c>
      <c r="P24" s="190">
        <f t="shared" si="1"/>
        <v>1E-3</v>
      </c>
      <c r="Q24" s="190">
        <f t="shared" si="2"/>
        <v>2.5000000000000001E-4</v>
      </c>
    </row>
    <row r="25" spans="1:17" ht="18" x14ac:dyDescent="0.25">
      <c r="A25" s="267" t="s">
        <v>192</v>
      </c>
      <c r="B25" s="264" t="s">
        <v>193</v>
      </c>
      <c r="C25" s="170"/>
      <c r="D25" s="141"/>
      <c r="E25" s="172"/>
      <c r="F25" s="172"/>
      <c r="G25" s="138"/>
      <c r="H25" s="141"/>
      <c r="I25" s="172"/>
      <c r="J25" s="172"/>
      <c r="K25" s="172"/>
      <c r="L25" s="177"/>
      <c r="M25" s="172"/>
      <c r="N25" s="172"/>
      <c r="O25" s="165"/>
      <c r="P25" s="165"/>
      <c r="Q25" s="165"/>
    </row>
    <row r="26" spans="1:17" ht="18" x14ac:dyDescent="0.25">
      <c r="A26" s="262" t="s">
        <v>194</v>
      </c>
      <c r="B26" s="264" t="s">
        <v>193</v>
      </c>
      <c r="C26" s="176">
        <v>96</v>
      </c>
      <c r="D26" s="3"/>
      <c r="E26" s="177"/>
      <c r="F26" s="177">
        <v>87.3</v>
      </c>
      <c r="G26" s="138"/>
      <c r="H26" s="3"/>
      <c r="I26" s="177">
        <v>138</v>
      </c>
      <c r="J26" s="172"/>
      <c r="K26" s="141"/>
      <c r="L26" s="177">
        <v>2.8</v>
      </c>
      <c r="M26" s="172"/>
      <c r="N26" s="177"/>
      <c r="O26" s="191">
        <f t="shared" si="0"/>
        <v>2.8</v>
      </c>
      <c r="P26" s="191">
        <f t="shared" si="1"/>
        <v>138</v>
      </c>
      <c r="Q26" s="191">
        <f t="shared" si="2"/>
        <v>81.025000000000006</v>
      </c>
    </row>
    <row r="27" spans="1:17" ht="18" x14ac:dyDescent="0.25">
      <c r="A27" s="262" t="s">
        <v>195</v>
      </c>
      <c r="B27" s="264" t="s">
        <v>193</v>
      </c>
      <c r="C27" s="176">
        <v>82.08</v>
      </c>
      <c r="D27" s="3"/>
      <c r="E27" s="173"/>
      <c r="F27" s="173">
        <v>0</v>
      </c>
      <c r="G27" s="138"/>
      <c r="H27" s="3"/>
      <c r="I27" s="177">
        <v>40.020000000000003</v>
      </c>
      <c r="J27" s="172"/>
      <c r="K27" s="141"/>
      <c r="L27" s="177">
        <v>2.548</v>
      </c>
      <c r="M27" s="172"/>
      <c r="N27" s="173"/>
      <c r="O27" s="191">
        <f t="shared" si="0"/>
        <v>0</v>
      </c>
      <c r="P27" s="191">
        <f t="shared" si="1"/>
        <v>82.08</v>
      </c>
      <c r="Q27" s="191">
        <f t="shared" si="2"/>
        <v>31.161999999999999</v>
      </c>
    </row>
    <row r="28" spans="1:17" ht="18.600000000000001" thickBot="1" x14ac:dyDescent="0.3">
      <c r="A28" s="268" t="s">
        <v>196</v>
      </c>
      <c r="B28" s="269" t="s">
        <v>193</v>
      </c>
      <c r="C28" s="192">
        <v>0</v>
      </c>
      <c r="D28" s="193"/>
      <c r="E28" s="197"/>
      <c r="F28" s="194">
        <v>9.7000000000000003E-2</v>
      </c>
      <c r="G28" s="195"/>
      <c r="H28" s="193"/>
      <c r="I28" s="196">
        <v>0</v>
      </c>
      <c r="J28" s="197"/>
      <c r="K28" s="198"/>
      <c r="L28" s="194">
        <v>0</v>
      </c>
      <c r="M28" s="197"/>
      <c r="N28" s="197"/>
      <c r="O28" s="200">
        <f t="shared" si="0"/>
        <v>0</v>
      </c>
      <c r="P28" s="200">
        <f t="shared" si="1"/>
        <v>9.7000000000000003E-2</v>
      </c>
      <c r="Q28" s="200">
        <f t="shared" si="2"/>
        <v>2.4250000000000001E-2</v>
      </c>
    </row>
    <row r="30" spans="1:17" ht="18" x14ac:dyDescent="0.25">
      <c r="A30" s="171" t="s">
        <v>205</v>
      </c>
      <c r="B30" s="171"/>
      <c r="C30" s="171"/>
      <c r="D30" s="171"/>
      <c r="E30" s="256"/>
      <c r="F30" s="171"/>
      <c r="G30" s="256"/>
      <c r="H30" s="171"/>
      <c r="I30" s="171"/>
      <c r="J30" s="242" t="s">
        <v>167</v>
      </c>
      <c r="K30" s="171" t="s">
        <v>206</v>
      </c>
      <c r="L30" s="171"/>
      <c r="M30" s="171"/>
      <c r="N30" s="171" t="s">
        <v>207</v>
      </c>
      <c r="O30" s="171"/>
      <c r="P30" s="171"/>
      <c r="Q30" s="171"/>
    </row>
    <row r="31" spans="1:17" ht="18.600000000000001" thickBot="1" x14ac:dyDescent="0.3">
      <c r="A31" s="257"/>
      <c r="B31" s="257"/>
      <c r="C31" s="257"/>
      <c r="D31" s="257"/>
      <c r="E31" s="257"/>
      <c r="F31" s="257"/>
      <c r="G31" s="257"/>
      <c r="H31" s="257"/>
      <c r="I31" s="257"/>
      <c r="J31" s="257"/>
      <c r="K31" s="257"/>
      <c r="L31" s="257"/>
      <c r="M31" s="257"/>
      <c r="N31" s="257"/>
      <c r="O31" s="257"/>
      <c r="P31" s="257"/>
      <c r="Q31" s="257"/>
    </row>
    <row r="32" spans="1:17" ht="16.8" thickBot="1" x14ac:dyDescent="0.25">
      <c r="A32" s="258" t="s">
        <v>169</v>
      </c>
      <c r="B32" s="259" t="s">
        <v>170</v>
      </c>
      <c r="C32" s="259" t="s">
        <v>4</v>
      </c>
      <c r="D32" s="258" t="s">
        <v>5</v>
      </c>
      <c r="E32" s="258" t="s">
        <v>6</v>
      </c>
      <c r="F32" s="258" t="s">
        <v>7</v>
      </c>
      <c r="G32" s="258" t="s">
        <v>8</v>
      </c>
      <c r="H32" s="258" t="s">
        <v>9</v>
      </c>
      <c r="I32" s="258" t="s">
        <v>10</v>
      </c>
      <c r="J32" s="258" t="s">
        <v>11</v>
      </c>
      <c r="K32" s="258" t="s">
        <v>12</v>
      </c>
      <c r="L32" s="258" t="s">
        <v>13</v>
      </c>
      <c r="M32" s="258" t="s">
        <v>14</v>
      </c>
      <c r="N32" s="258" t="s">
        <v>15</v>
      </c>
      <c r="O32" s="258" t="s">
        <v>16</v>
      </c>
      <c r="P32" s="258" t="s">
        <v>17</v>
      </c>
      <c r="Q32" s="258" t="s">
        <v>18</v>
      </c>
    </row>
    <row r="33" spans="1:17" ht="18" x14ac:dyDescent="0.25">
      <c r="A33" s="260" t="s">
        <v>171</v>
      </c>
      <c r="B33" s="261"/>
      <c r="C33" s="204"/>
      <c r="D33" s="133"/>
      <c r="E33" s="132">
        <v>44721</v>
      </c>
      <c r="F33" s="134"/>
      <c r="G33" s="132"/>
      <c r="H33" s="134">
        <v>44812</v>
      </c>
      <c r="I33" s="134"/>
      <c r="J33" s="133"/>
      <c r="K33" s="134">
        <v>44896</v>
      </c>
      <c r="L33" s="132"/>
      <c r="M33" s="133"/>
      <c r="N33" s="132">
        <v>44650</v>
      </c>
      <c r="O33" s="135"/>
      <c r="P33" s="135"/>
      <c r="Q33" s="135"/>
    </row>
    <row r="34" spans="1:17" ht="18" x14ac:dyDescent="0.25">
      <c r="A34" s="262" t="s">
        <v>172</v>
      </c>
      <c r="B34" s="263"/>
      <c r="C34" s="205"/>
      <c r="D34" s="138"/>
      <c r="E34" s="137">
        <v>0.3888888888888889</v>
      </c>
      <c r="F34" s="140"/>
      <c r="G34" s="137"/>
      <c r="H34" s="140">
        <v>0.44444444444444442</v>
      </c>
      <c r="I34" s="140"/>
      <c r="J34" s="138"/>
      <c r="K34" s="140">
        <v>0.37361111111111112</v>
      </c>
      <c r="L34" s="137"/>
      <c r="M34" s="138"/>
      <c r="N34" s="137">
        <v>0.3756944444444445</v>
      </c>
      <c r="O34" s="142"/>
      <c r="P34" s="142"/>
      <c r="Q34" s="142"/>
    </row>
    <row r="35" spans="1:17" ht="18" x14ac:dyDescent="0.25">
      <c r="A35" s="262" t="s">
        <v>173</v>
      </c>
      <c r="B35" s="263"/>
      <c r="C35" s="206"/>
      <c r="D35" s="138"/>
      <c r="E35" s="144" t="s">
        <v>114</v>
      </c>
      <c r="F35" s="144"/>
      <c r="G35" s="144"/>
      <c r="H35" s="144" t="s">
        <v>197</v>
      </c>
      <c r="I35" s="144"/>
      <c r="J35" s="138"/>
      <c r="K35" s="144" t="s">
        <v>113</v>
      </c>
      <c r="L35" s="144"/>
      <c r="M35" s="138"/>
      <c r="N35" s="144" t="s">
        <v>113</v>
      </c>
      <c r="O35" s="142"/>
      <c r="P35" s="142"/>
      <c r="Q35" s="142"/>
    </row>
    <row r="36" spans="1:17" ht="18" x14ac:dyDescent="0.25">
      <c r="A36" s="262" t="s">
        <v>175</v>
      </c>
      <c r="B36" s="264" t="s">
        <v>176</v>
      </c>
      <c r="C36" s="207"/>
      <c r="D36" s="164"/>
      <c r="E36" s="148">
        <v>57000</v>
      </c>
      <c r="F36" s="151"/>
      <c r="G36" s="146"/>
      <c r="H36" s="150">
        <v>62000</v>
      </c>
      <c r="I36" s="150"/>
      <c r="J36" s="147"/>
      <c r="K36" s="150">
        <v>44000</v>
      </c>
      <c r="L36" s="148"/>
      <c r="M36" s="147"/>
      <c r="N36" s="148">
        <v>17000</v>
      </c>
      <c r="O36" s="150">
        <f>MIN(C36:N36)</f>
        <v>17000</v>
      </c>
      <c r="P36" s="150">
        <f>MAX(C36:N36)</f>
        <v>62000</v>
      </c>
      <c r="Q36" s="150">
        <f>AVERAGE(C36:N36)</f>
        <v>45000</v>
      </c>
    </row>
    <row r="37" spans="1:17" ht="18" x14ac:dyDescent="0.25">
      <c r="A37" s="262" t="s">
        <v>177</v>
      </c>
      <c r="B37" s="264" t="s">
        <v>126</v>
      </c>
      <c r="C37" s="205"/>
      <c r="D37" s="157"/>
      <c r="E37" s="203">
        <v>20.5</v>
      </c>
      <c r="F37" s="160"/>
      <c r="G37" s="154"/>
      <c r="H37" s="158">
        <v>22</v>
      </c>
      <c r="I37" s="217"/>
      <c r="J37" s="157"/>
      <c r="K37" s="158">
        <v>17</v>
      </c>
      <c r="L37" s="155"/>
      <c r="M37" s="157"/>
      <c r="N37" s="203">
        <v>17</v>
      </c>
      <c r="O37" s="161">
        <f t="shared" ref="O37:O57" si="3">MIN(C37:N37)</f>
        <v>17</v>
      </c>
      <c r="P37" s="161">
        <f t="shared" ref="P37:P57" si="4">MAX(C37:N37)</f>
        <v>22</v>
      </c>
      <c r="Q37" s="161">
        <f>AVERAGE(C37:N37)</f>
        <v>19.125</v>
      </c>
    </row>
    <row r="38" spans="1:17" ht="18" x14ac:dyDescent="0.25">
      <c r="A38" s="262" t="s">
        <v>178</v>
      </c>
      <c r="B38" s="264" t="s">
        <v>179</v>
      </c>
      <c r="C38" s="205"/>
      <c r="D38" s="138"/>
      <c r="E38" s="154" t="s">
        <v>180</v>
      </c>
      <c r="F38" s="162"/>
      <c r="G38" s="154"/>
      <c r="H38" s="162" t="s">
        <v>180</v>
      </c>
      <c r="I38" s="162"/>
      <c r="J38" s="138"/>
      <c r="K38" s="162" t="s">
        <v>180</v>
      </c>
      <c r="L38" s="154"/>
      <c r="M38" s="138"/>
      <c r="N38" s="154" t="s">
        <v>180</v>
      </c>
      <c r="O38" s="154" t="s">
        <v>180</v>
      </c>
      <c r="P38" s="154" t="s">
        <v>180</v>
      </c>
      <c r="Q38" s="154" t="s">
        <v>180</v>
      </c>
    </row>
    <row r="39" spans="1:17" ht="18" x14ac:dyDescent="0.25">
      <c r="A39" s="265" t="s">
        <v>181</v>
      </c>
      <c r="B39" s="266"/>
      <c r="C39" s="211"/>
      <c r="D39" s="163"/>
      <c r="E39" s="144" t="s">
        <v>114</v>
      </c>
      <c r="F39" s="144"/>
      <c r="G39" s="144"/>
      <c r="H39" s="144" t="s">
        <v>114</v>
      </c>
      <c r="I39" s="144"/>
      <c r="J39" s="163"/>
      <c r="K39" s="144" t="s">
        <v>114</v>
      </c>
      <c r="L39" s="144"/>
      <c r="M39" s="163"/>
      <c r="N39" s="144" t="s">
        <v>114</v>
      </c>
      <c r="O39" s="165"/>
      <c r="P39" s="165"/>
      <c r="Q39" s="166"/>
    </row>
    <row r="40" spans="1:17" ht="18" x14ac:dyDescent="0.25">
      <c r="A40" s="265" t="s">
        <v>182</v>
      </c>
      <c r="B40" s="266"/>
      <c r="C40" s="211"/>
      <c r="D40" s="163"/>
      <c r="E40" s="144" t="s">
        <v>114</v>
      </c>
      <c r="F40" s="144"/>
      <c r="G40" s="144"/>
      <c r="H40" s="144" t="s">
        <v>197</v>
      </c>
      <c r="I40" s="144"/>
      <c r="J40" s="163"/>
      <c r="K40" s="144" t="s">
        <v>197</v>
      </c>
      <c r="L40" s="144"/>
      <c r="M40" s="163"/>
      <c r="N40" s="144" t="s">
        <v>114</v>
      </c>
      <c r="O40" s="165"/>
      <c r="P40" s="165"/>
      <c r="Q40" s="166"/>
    </row>
    <row r="41" spans="1:17" ht="18" x14ac:dyDescent="0.25">
      <c r="A41" s="265" t="s">
        <v>183</v>
      </c>
      <c r="B41" s="266"/>
      <c r="C41" s="211"/>
      <c r="D41" s="163"/>
      <c r="E41" s="144" t="s">
        <v>114</v>
      </c>
      <c r="F41" s="144"/>
      <c r="G41" s="144"/>
      <c r="H41" s="144" t="s">
        <v>198</v>
      </c>
      <c r="I41" s="144"/>
      <c r="J41" s="163"/>
      <c r="K41" s="144" t="s">
        <v>198</v>
      </c>
      <c r="L41" s="144"/>
      <c r="M41" s="163"/>
      <c r="N41" s="144" t="s">
        <v>198</v>
      </c>
      <c r="O41" s="165"/>
      <c r="P41" s="165"/>
      <c r="Q41" s="166"/>
    </row>
    <row r="42" spans="1:17" ht="18" x14ac:dyDescent="0.25">
      <c r="A42" s="262" t="s">
        <v>184</v>
      </c>
      <c r="B42" s="263"/>
      <c r="C42" s="205"/>
      <c r="D42" s="141"/>
      <c r="E42" s="154">
        <v>6.99</v>
      </c>
      <c r="F42" s="168"/>
      <c r="G42" s="154"/>
      <c r="H42" s="240">
        <v>6.41</v>
      </c>
      <c r="I42" s="217"/>
      <c r="J42" s="141"/>
      <c r="K42" s="217">
        <v>6.46</v>
      </c>
      <c r="L42" s="167"/>
      <c r="M42" s="141"/>
      <c r="N42" s="167">
        <v>6.91</v>
      </c>
      <c r="O42" s="169">
        <f t="shared" si="3"/>
        <v>6.41</v>
      </c>
      <c r="P42" s="169">
        <f t="shared" si="4"/>
        <v>6.99</v>
      </c>
      <c r="Q42" s="169">
        <f>AVERAGE(C42:N42)</f>
        <v>6.6924999999999999</v>
      </c>
    </row>
    <row r="43" spans="1:17" ht="18" x14ac:dyDescent="0.25">
      <c r="A43" s="267" t="s">
        <v>185</v>
      </c>
      <c r="B43" s="264" t="s">
        <v>129</v>
      </c>
      <c r="C43" s="213"/>
      <c r="D43" s="3"/>
      <c r="E43" s="173">
        <v>1.2</v>
      </c>
      <c r="F43" s="203"/>
      <c r="G43" s="172"/>
      <c r="H43" s="173">
        <v>2.6</v>
      </c>
      <c r="I43" s="172"/>
      <c r="J43" s="3"/>
      <c r="K43" s="172">
        <v>1.5</v>
      </c>
      <c r="L43" s="173"/>
      <c r="M43" s="141"/>
      <c r="N43" s="241"/>
      <c r="O43" s="161">
        <f>MIN(C43:N43)</f>
        <v>1.2</v>
      </c>
      <c r="P43" s="161">
        <f>MAX(C43:N43)</f>
        <v>2.6</v>
      </c>
      <c r="Q43" s="161">
        <f>AVERAGE(C43:N43)</f>
        <v>1.7666666666666666</v>
      </c>
    </row>
    <row r="44" spans="1:17" ht="18" x14ac:dyDescent="0.25">
      <c r="A44" s="262" t="s">
        <v>186</v>
      </c>
      <c r="B44" s="264" t="s">
        <v>129</v>
      </c>
      <c r="C44" s="215"/>
      <c r="D44" s="141"/>
      <c r="E44" s="172">
        <v>0</v>
      </c>
      <c r="F44" s="203"/>
      <c r="G44" s="172"/>
      <c r="H44" s="173">
        <v>4.5</v>
      </c>
      <c r="I44" s="172"/>
      <c r="J44" s="157"/>
      <c r="K44" s="172">
        <v>1.7</v>
      </c>
      <c r="L44" s="173"/>
      <c r="M44" s="141"/>
      <c r="N44" s="241">
        <v>0.9</v>
      </c>
      <c r="O44" s="161">
        <f t="shared" si="3"/>
        <v>0</v>
      </c>
      <c r="P44" s="161">
        <f t="shared" si="4"/>
        <v>4.5</v>
      </c>
      <c r="Q44" s="161">
        <f>AVERAGE(C44:N44)</f>
        <v>1.7750000000000001</v>
      </c>
    </row>
    <row r="45" spans="1:17" ht="18" x14ac:dyDescent="0.25">
      <c r="A45" s="262" t="s">
        <v>187</v>
      </c>
      <c r="B45" s="264" t="s">
        <v>129</v>
      </c>
      <c r="C45" s="215"/>
      <c r="D45" s="159"/>
      <c r="E45" s="172">
        <v>1.5999999999999903</v>
      </c>
      <c r="F45" s="203"/>
      <c r="G45" s="172"/>
      <c r="H45" s="173">
        <v>0.70000000000000617</v>
      </c>
      <c r="I45" s="172"/>
      <c r="J45" s="3"/>
      <c r="K45" s="172">
        <v>1.2000000000000066</v>
      </c>
      <c r="L45" s="173"/>
      <c r="M45" s="3"/>
      <c r="N45" s="241">
        <v>1.1999999999999789</v>
      </c>
      <c r="O45" s="161">
        <f t="shared" si="3"/>
        <v>0.70000000000000617</v>
      </c>
      <c r="P45" s="161">
        <f t="shared" si="4"/>
        <v>1.5999999999999903</v>
      </c>
      <c r="Q45" s="161">
        <f t="shared" ref="Q45:Q57" si="5">AVERAGE(C45:N45)</f>
        <v>1.1749999999999954</v>
      </c>
    </row>
    <row r="46" spans="1:17" ht="18" x14ac:dyDescent="0.25">
      <c r="A46" s="262" t="s">
        <v>188</v>
      </c>
      <c r="B46" s="264" t="s">
        <v>129</v>
      </c>
      <c r="C46" s="215"/>
      <c r="D46" s="159"/>
      <c r="E46" s="172">
        <v>8</v>
      </c>
      <c r="F46" s="203"/>
      <c r="G46" s="172"/>
      <c r="H46" s="173">
        <v>5.9</v>
      </c>
      <c r="I46" s="172"/>
      <c r="J46" s="3"/>
      <c r="K46" s="172">
        <v>7.4</v>
      </c>
      <c r="L46" s="173"/>
      <c r="M46" s="3"/>
      <c r="N46" s="241">
        <v>9</v>
      </c>
      <c r="O46" s="161">
        <f t="shared" si="3"/>
        <v>5.9</v>
      </c>
      <c r="P46" s="161">
        <f t="shared" si="4"/>
        <v>9</v>
      </c>
      <c r="Q46" s="161">
        <f t="shared" si="5"/>
        <v>7.5750000000000002</v>
      </c>
    </row>
    <row r="47" spans="1:17" ht="18" x14ac:dyDescent="0.25">
      <c r="A47" s="262" t="s">
        <v>130</v>
      </c>
      <c r="B47" s="264" t="s">
        <v>131</v>
      </c>
      <c r="C47" s="215"/>
      <c r="D47" s="3"/>
      <c r="E47" s="172">
        <v>88</v>
      </c>
      <c r="F47" s="221"/>
      <c r="G47" s="172"/>
      <c r="H47" s="177">
        <v>66</v>
      </c>
      <c r="I47" s="172"/>
      <c r="J47" s="3"/>
      <c r="K47" s="172">
        <v>76</v>
      </c>
      <c r="L47" s="177"/>
      <c r="M47" s="3"/>
      <c r="N47" s="177">
        <v>94</v>
      </c>
      <c r="O47" s="150">
        <f t="shared" si="3"/>
        <v>66</v>
      </c>
      <c r="P47" s="150">
        <f t="shared" si="4"/>
        <v>94</v>
      </c>
      <c r="Q47" s="150">
        <f t="shared" si="5"/>
        <v>81</v>
      </c>
    </row>
    <row r="48" spans="1:17" ht="18" x14ac:dyDescent="0.25">
      <c r="A48" s="262" t="s">
        <v>134</v>
      </c>
      <c r="B48" s="264" t="s">
        <v>189</v>
      </c>
      <c r="C48" s="205"/>
      <c r="D48" s="147"/>
      <c r="E48" s="179">
        <v>2000</v>
      </c>
      <c r="F48" s="150"/>
      <c r="G48" s="181"/>
      <c r="H48" s="179">
        <v>5000</v>
      </c>
      <c r="I48" s="179"/>
      <c r="J48" s="147"/>
      <c r="K48" s="179">
        <v>13000</v>
      </c>
      <c r="L48" s="179"/>
      <c r="M48" s="147"/>
      <c r="N48" s="179">
        <v>7000</v>
      </c>
      <c r="O48" s="150">
        <f t="shared" si="3"/>
        <v>2000</v>
      </c>
      <c r="P48" s="150">
        <f t="shared" si="4"/>
        <v>13000</v>
      </c>
      <c r="Q48" s="150">
        <f t="shared" si="5"/>
        <v>6750</v>
      </c>
    </row>
    <row r="49" spans="1:17" ht="18" x14ac:dyDescent="0.25">
      <c r="A49" s="262" t="s">
        <v>190</v>
      </c>
      <c r="B49" s="264" t="s">
        <v>129</v>
      </c>
      <c r="C49" s="205"/>
      <c r="D49" s="174"/>
      <c r="E49" s="172"/>
      <c r="F49" s="172"/>
      <c r="G49" s="172"/>
      <c r="H49" s="172">
        <v>0.3</v>
      </c>
      <c r="I49" s="172"/>
      <c r="J49" s="141"/>
      <c r="K49" s="172"/>
      <c r="L49" s="173"/>
      <c r="M49" s="141"/>
      <c r="N49" s="172"/>
      <c r="O49" s="161">
        <f t="shared" si="3"/>
        <v>0.3</v>
      </c>
      <c r="P49" s="161">
        <f t="shared" si="4"/>
        <v>0.3</v>
      </c>
      <c r="Q49" s="161">
        <f t="shared" si="5"/>
        <v>0.3</v>
      </c>
    </row>
    <row r="50" spans="1:17" ht="18" x14ac:dyDescent="0.25">
      <c r="A50" s="262" t="s">
        <v>137</v>
      </c>
      <c r="B50" s="264" t="s">
        <v>129</v>
      </c>
      <c r="C50" s="205"/>
      <c r="D50" s="3"/>
      <c r="E50" s="172"/>
      <c r="F50" s="172"/>
      <c r="G50" s="172"/>
      <c r="H50" s="172">
        <v>0.02</v>
      </c>
      <c r="I50" s="172"/>
      <c r="J50" s="141"/>
      <c r="K50" s="172"/>
      <c r="L50" s="201"/>
      <c r="M50" s="141"/>
      <c r="N50" s="172"/>
      <c r="O50" s="169">
        <f t="shared" si="3"/>
        <v>0.02</v>
      </c>
      <c r="P50" s="169">
        <f t="shared" si="4"/>
        <v>0.02</v>
      </c>
      <c r="Q50" s="169">
        <f t="shared" si="5"/>
        <v>0.02</v>
      </c>
    </row>
    <row r="51" spans="1:17" ht="18" x14ac:dyDescent="0.25">
      <c r="A51" s="262" t="s">
        <v>191</v>
      </c>
      <c r="B51" s="264" t="s">
        <v>129</v>
      </c>
      <c r="C51" s="215"/>
      <c r="D51" s="184"/>
      <c r="E51" s="179">
        <v>2481</v>
      </c>
      <c r="F51" s="179"/>
      <c r="G51" s="181"/>
      <c r="H51" s="179">
        <v>1630</v>
      </c>
      <c r="I51" s="179"/>
      <c r="J51" s="184"/>
      <c r="K51" s="179">
        <v>1737</v>
      </c>
      <c r="L51" s="150"/>
      <c r="M51" s="184"/>
      <c r="N51" s="179">
        <v>3367</v>
      </c>
      <c r="O51" s="150">
        <f t="shared" si="3"/>
        <v>1630</v>
      </c>
      <c r="P51" s="150">
        <f t="shared" si="4"/>
        <v>3367</v>
      </c>
      <c r="Q51" s="150">
        <f t="shared" si="5"/>
        <v>2303.75</v>
      </c>
    </row>
    <row r="52" spans="1:17" ht="18" x14ac:dyDescent="0.25">
      <c r="A52" s="262" t="s">
        <v>138</v>
      </c>
      <c r="B52" s="264" t="s">
        <v>129</v>
      </c>
      <c r="C52" s="215"/>
      <c r="D52" s="3"/>
      <c r="E52" s="201">
        <v>1.2509999999999999</v>
      </c>
      <c r="F52" s="243"/>
      <c r="G52" s="172"/>
      <c r="H52" s="201">
        <v>2.101</v>
      </c>
      <c r="I52" s="172"/>
      <c r="J52" s="3"/>
      <c r="K52" s="201">
        <v>1.115</v>
      </c>
      <c r="L52" s="189"/>
      <c r="M52" s="159"/>
      <c r="N52" s="243">
        <v>0.76800000000000002</v>
      </c>
      <c r="O52" s="190">
        <f t="shared" si="3"/>
        <v>0.76800000000000002</v>
      </c>
      <c r="P52" s="190">
        <f t="shared" si="4"/>
        <v>2.101</v>
      </c>
      <c r="Q52" s="190">
        <f t="shared" si="5"/>
        <v>1.3087499999999999</v>
      </c>
    </row>
    <row r="53" spans="1:17" ht="18" x14ac:dyDescent="0.25">
      <c r="A53" s="262" t="s">
        <v>139</v>
      </c>
      <c r="B53" s="264" t="s">
        <v>129</v>
      </c>
      <c r="C53" s="215"/>
      <c r="D53" s="3"/>
      <c r="E53" s="172">
        <v>0.16700000000000001</v>
      </c>
      <c r="F53" s="243"/>
      <c r="G53" s="172"/>
      <c r="H53" s="189">
        <v>0.35199999999999998</v>
      </c>
      <c r="I53" s="172"/>
      <c r="J53" s="3"/>
      <c r="K53" s="172">
        <v>4.4999999999999998E-2</v>
      </c>
      <c r="L53" s="189"/>
      <c r="M53" s="3"/>
      <c r="N53" s="243">
        <v>7.1999999999999995E-2</v>
      </c>
      <c r="O53" s="190">
        <f t="shared" si="3"/>
        <v>4.4999999999999998E-2</v>
      </c>
      <c r="P53" s="190">
        <f t="shared" si="4"/>
        <v>0.35199999999999998</v>
      </c>
      <c r="Q53" s="190">
        <f t="shared" si="5"/>
        <v>0.159</v>
      </c>
    </row>
    <row r="54" spans="1:17" ht="18" x14ac:dyDescent="0.25">
      <c r="A54" s="267" t="s">
        <v>192</v>
      </c>
      <c r="B54" s="264" t="s">
        <v>193</v>
      </c>
      <c r="C54" s="205"/>
      <c r="D54" s="141"/>
      <c r="E54" s="177">
        <v>68.400000000000006</v>
      </c>
      <c r="F54" s="177"/>
      <c r="G54" s="172"/>
      <c r="H54" s="177">
        <v>161.19999999999999</v>
      </c>
      <c r="I54" s="177"/>
      <c r="J54" s="141"/>
      <c r="K54" s="177">
        <v>66</v>
      </c>
      <c r="L54" s="177"/>
      <c r="M54" s="141"/>
      <c r="N54" s="225"/>
      <c r="O54" s="191">
        <f>MIN(C54:N54)</f>
        <v>66</v>
      </c>
      <c r="P54" s="191">
        <f>MAX(C54:N54)</f>
        <v>161.19999999999999</v>
      </c>
      <c r="Q54" s="191">
        <f>AVERAGE(C54:N54)</f>
        <v>98.533333333333346</v>
      </c>
    </row>
    <row r="55" spans="1:17" ht="18" x14ac:dyDescent="0.25">
      <c r="A55" s="262" t="s">
        <v>194</v>
      </c>
      <c r="B55" s="264" t="s">
        <v>193</v>
      </c>
      <c r="C55" s="215"/>
      <c r="D55" s="3"/>
      <c r="E55" s="177">
        <v>0</v>
      </c>
      <c r="F55" s="177"/>
      <c r="G55" s="172"/>
      <c r="H55" s="177">
        <v>279</v>
      </c>
      <c r="I55" s="177"/>
      <c r="J55" s="3"/>
      <c r="K55" s="177">
        <v>74.8</v>
      </c>
      <c r="L55" s="177"/>
      <c r="M55" s="3"/>
      <c r="N55" s="225">
        <v>15.3</v>
      </c>
      <c r="O55" s="191">
        <f t="shared" si="3"/>
        <v>0</v>
      </c>
      <c r="P55" s="191">
        <f t="shared" si="4"/>
        <v>279</v>
      </c>
      <c r="Q55" s="191">
        <f t="shared" si="5"/>
        <v>92.275000000000006</v>
      </c>
    </row>
    <row r="56" spans="1:17" ht="18" x14ac:dyDescent="0.25">
      <c r="A56" s="262" t="s">
        <v>195</v>
      </c>
      <c r="B56" s="264" t="s">
        <v>193</v>
      </c>
      <c r="C56" s="215"/>
      <c r="D56" s="3"/>
      <c r="E56" s="177">
        <v>71.307000000000002</v>
      </c>
      <c r="F56" s="177"/>
      <c r="G56" s="172"/>
      <c r="H56" s="177">
        <v>130.262</v>
      </c>
      <c r="I56" s="219"/>
      <c r="J56" s="3"/>
      <c r="K56" s="177">
        <v>49.06</v>
      </c>
      <c r="L56" s="177"/>
      <c r="M56" s="3"/>
      <c r="N56" s="225">
        <v>13.055999999999999</v>
      </c>
      <c r="O56" s="191">
        <f t="shared" si="3"/>
        <v>13.055999999999999</v>
      </c>
      <c r="P56" s="191">
        <f t="shared" si="4"/>
        <v>130.262</v>
      </c>
      <c r="Q56" s="191">
        <f t="shared" si="5"/>
        <v>65.921250000000001</v>
      </c>
    </row>
    <row r="57" spans="1:17" ht="18.600000000000001" thickBot="1" x14ac:dyDescent="0.3">
      <c r="A57" s="268" t="s">
        <v>196</v>
      </c>
      <c r="B57" s="269" t="s">
        <v>193</v>
      </c>
      <c r="C57" s="227"/>
      <c r="D57" s="193"/>
      <c r="E57" s="244">
        <v>9.5190000000000001</v>
      </c>
      <c r="F57" s="244"/>
      <c r="G57" s="197"/>
      <c r="H57" s="244">
        <v>21.824000000000002</v>
      </c>
      <c r="I57" s="245"/>
      <c r="J57" s="193"/>
      <c r="K57" s="246">
        <v>1.98</v>
      </c>
      <c r="L57" s="246"/>
      <c r="M57" s="193"/>
      <c r="N57" s="271">
        <v>1.224</v>
      </c>
      <c r="O57" s="200">
        <f t="shared" si="3"/>
        <v>1.224</v>
      </c>
      <c r="P57" s="200">
        <f t="shared" si="4"/>
        <v>21.824000000000002</v>
      </c>
      <c r="Q57" s="200">
        <f t="shared" si="5"/>
        <v>8.6367499999999993</v>
      </c>
    </row>
    <row r="59" spans="1:17" ht="18" x14ac:dyDescent="0.25">
      <c r="A59" s="171" t="s">
        <v>208</v>
      </c>
      <c r="B59" s="171"/>
      <c r="C59" s="171"/>
      <c r="D59" s="171"/>
      <c r="E59" s="256"/>
      <c r="F59" s="171"/>
      <c r="G59" s="256"/>
      <c r="H59" s="171"/>
      <c r="I59" s="171"/>
      <c r="J59" s="242" t="s">
        <v>167</v>
      </c>
      <c r="K59" s="171" t="s">
        <v>209</v>
      </c>
      <c r="L59" s="171"/>
      <c r="M59" s="171"/>
      <c r="N59" s="171" t="s">
        <v>207</v>
      </c>
      <c r="O59" s="171"/>
      <c r="P59" s="171"/>
      <c r="Q59" s="171"/>
    </row>
    <row r="60" spans="1:17" ht="18.600000000000001" thickBot="1" x14ac:dyDescent="0.3">
      <c r="A60" s="257"/>
      <c r="B60" s="257"/>
      <c r="C60" s="257"/>
      <c r="D60" s="257"/>
      <c r="E60" s="257"/>
      <c r="F60" s="257"/>
      <c r="G60" s="257"/>
      <c r="H60" s="257"/>
      <c r="I60" s="257"/>
      <c r="J60" s="257"/>
      <c r="K60" s="257"/>
      <c r="L60" s="257"/>
      <c r="M60" s="257"/>
      <c r="N60" s="257"/>
      <c r="O60" s="257"/>
      <c r="P60" s="257"/>
      <c r="Q60" s="257"/>
    </row>
    <row r="61" spans="1:17" ht="16.8" thickBot="1" x14ac:dyDescent="0.25">
      <c r="A61" s="258" t="s">
        <v>169</v>
      </c>
      <c r="B61" s="259" t="s">
        <v>170</v>
      </c>
      <c r="C61" s="259" t="s">
        <v>4</v>
      </c>
      <c r="D61" s="258" t="s">
        <v>5</v>
      </c>
      <c r="E61" s="258" t="s">
        <v>6</v>
      </c>
      <c r="F61" s="258" t="s">
        <v>7</v>
      </c>
      <c r="G61" s="258" t="s">
        <v>8</v>
      </c>
      <c r="H61" s="258" t="s">
        <v>9</v>
      </c>
      <c r="I61" s="258" t="s">
        <v>10</v>
      </c>
      <c r="J61" s="258" t="s">
        <v>11</v>
      </c>
      <c r="K61" s="258" t="s">
        <v>12</v>
      </c>
      <c r="L61" s="258" t="s">
        <v>13</v>
      </c>
      <c r="M61" s="258" t="s">
        <v>14</v>
      </c>
      <c r="N61" s="258" t="s">
        <v>15</v>
      </c>
      <c r="O61" s="258" t="s">
        <v>16</v>
      </c>
      <c r="P61" s="258" t="s">
        <v>17</v>
      </c>
      <c r="Q61" s="258" t="s">
        <v>18</v>
      </c>
    </row>
    <row r="62" spans="1:17" ht="18" x14ac:dyDescent="0.25">
      <c r="A62" s="260" t="s">
        <v>171</v>
      </c>
      <c r="B62" s="261"/>
      <c r="C62" s="131">
        <v>44672</v>
      </c>
      <c r="D62" s="132"/>
      <c r="E62" s="134"/>
      <c r="F62" s="132">
        <v>44770</v>
      </c>
      <c r="G62" s="133"/>
      <c r="H62" s="133"/>
      <c r="I62" s="134">
        <v>44861</v>
      </c>
      <c r="J62" s="132"/>
      <c r="K62" s="134"/>
      <c r="L62" s="134">
        <v>44573</v>
      </c>
      <c r="M62" s="132"/>
      <c r="N62" s="134"/>
      <c r="O62" s="135"/>
      <c r="P62" s="135"/>
      <c r="Q62" s="135"/>
    </row>
    <row r="63" spans="1:17" ht="18" x14ac:dyDescent="0.25">
      <c r="A63" s="262" t="s">
        <v>172</v>
      </c>
      <c r="B63" s="263"/>
      <c r="C63" s="136">
        <v>0.36736111111111108</v>
      </c>
      <c r="D63" s="137"/>
      <c r="E63" s="140"/>
      <c r="F63" s="137">
        <v>0.3611111111111111</v>
      </c>
      <c r="G63" s="139"/>
      <c r="H63" s="138"/>
      <c r="I63" s="140">
        <v>0.38611111111111113</v>
      </c>
      <c r="J63" s="137"/>
      <c r="K63" s="140"/>
      <c r="L63" s="140">
        <v>0.36458333333333331</v>
      </c>
      <c r="M63" s="137"/>
      <c r="N63" s="140"/>
      <c r="O63" s="142"/>
      <c r="P63" s="142"/>
      <c r="Q63" s="142"/>
    </row>
    <row r="64" spans="1:17" ht="18" x14ac:dyDescent="0.25">
      <c r="A64" s="262" t="s">
        <v>173</v>
      </c>
      <c r="B64" s="263"/>
      <c r="C64" s="143" t="s">
        <v>114</v>
      </c>
      <c r="D64" s="144"/>
      <c r="E64" s="144"/>
      <c r="F64" s="144" t="s">
        <v>113</v>
      </c>
      <c r="G64" s="138"/>
      <c r="H64" s="138"/>
      <c r="I64" s="144" t="s">
        <v>174</v>
      </c>
      <c r="J64" s="144"/>
      <c r="K64" s="144"/>
      <c r="L64" s="144" t="s">
        <v>113</v>
      </c>
      <c r="M64" s="144"/>
      <c r="N64" s="144"/>
      <c r="O64" s="142"/>
      <c r="P64" s="142"/>
      <c r="Q64" s="142"/>
    </row>
    <row r="65" spans="1:17" ht="18" x14ac:dyDescent="0.25">
      <c r="A65" s="262" t="s">
        <v>175</v>
      </c>
      <c r="B65" s="264" t="s">
        <v>176</v>
      </c>
      <c r="C65" s="145">
        <v>64000</v>
      </c>
      <c r="D65" s="146"/>
      <c r="E65" s="217"/>
      <c r="F65" s="148">
        <v>21000</v>
      </c>
      <c r="G65" s="149"/>
      <c r="H65" s="147"/>
      <c r="I65" s="150">
        <v>120000</v>
      </c>
      <c r="J65" s="146"/>
      <c r="K65" s="150"/>
      <c r="L65" s="151">
        <v>12000</v>
      </c>
      <c r="M65" s="146"/>
      <c r="N65" s="217"/>
      <c r="O65" s="150">
        <f>MIN(C65:N65)</f>
        <v>12000</v>
      </c>
      <c r="P65" s="150">
        <f>MAX(C65:N65)</f>
        <v>120000</v>
      </c>
      <c r="Q65" s="150">
        <f>AVERAGE(C65:N65)</f>
        <v>54250</v>
      </c>
    </row>
    <row r="66" spans="1:17" ht="18" x14ac:dyDescent="0.25">
      <c r="A66" s="262" t="s">
        <v>177</v>
      </c>
      <c r="B66" s="264" t="s">
        <v>126</v>
      </c>
      <c r="C66" s="153">
        <v>14.2</v>
      </c>
      <c r="D66" s="154"/>
      <c r="E66" s="217"/>
      <c r="F66" s="155">
        <v>21.6</v>
      </c>
      <c r="G66" s="156"/>
      <c r="H66" s="157"/>
      <c r="I66" s="158">
        <v>17.100000000000001</v>
      </c>
      <c r="J66" s="154"/>
      <c r="K66" s="217"/>
      <c r="L66" s="160">
        <v>7.9</v>
      </c>
      <c r="M66" s="154"/>
      <c r="N66" s="217"/>
      <c r="O66" s="161">
        <f t="shared" ref="O66:O86" si="6">MIN(C66:N66)</f>
        <v>7.9</v>
      </c>
      <c r="P66" s="161">
        <f t="shared" ref="P66:P86" si="7">MAX(C66:N66)</f>
        <v>21.6</v>
      </c>
      <c r="Q66" s="161">
        <f>AVERAGE(C66:N66)</f>
        <v>15.2</v>
      </c>
    </row>
    <row r="67" spans="1:17" ht="18" x14ac:dyDescent="0.25">
      <c r="A67" s="262" t="s">
        <v>178</v>
      </c>
      <c r="B67" s="264" t="s">
        <v>179</v>
      </c>
      <c r="C67" s="153" t="s">
        <v>180</v>
      </c>
      <c r="D67" s="154"/>
      <c r="E67" s="162"/>
      <c r="F67" s="154" t="s">
        <v>180</v>
      </c>
      <c r="G67" s="138"/>
      <c r="H67" s="138"/>
      <c r="I67" s="162" t="s">
        <v>180</v>
      </c>
      <c r="J67" s="154"/>
      <c r="K67" s="162"/>
      <c r="L67" s="162" t="s">
        <v>180</v>
      </c>
      <c r="M67" s="154"/>
      <c r="N67" s="162"/>
      <c r="O67" s="154" t="s">
        <v>180</v>
      </c>
      <c r="P67" s="154" t="s">
        <v>180</v>
      </c>
      <c r="Q67" s="154" t="s">
        <v>180</v>
      </c>
    </row>
    <row r="68" spans="1:17" ht="18" x14ac:dyDescent="0.25">
      <c r="A68" s="265" t="s">
        <v>181</v>
      </c>
      <c r="B68" s="266"/>
      <c r="C68" s="143" t="s">
        <v>114</v>
      </c>
      <c r="D68" s="144"/>
      <c r="E68" s="144"/>
      <c r="F68" s="144" t="s">
        <v>114</v>
      </c>
      <c r="G68" s="163"/>
      <c r="H68" s="163"/>
      <c r="I68" s="144" t="s">
        <v>114</v>
      </c>
      <c r="J68" s="144"/>
      <c r="K68" s="144"/>
      <c r="L68" s="144" t="s">
        <v>114</v>
      </c>
      <c r="M68" s="144"/>
      <c r="N68" s="144"/>
      <c r="O68" s="165"/>
      <c r="P68" s="165"/>
      <c r="Q68" s="166"/>
    </row>
    <row r="69" spans="1:17" ht="18" x14ac:dyDescent="0.25">
      <c r="A69" s="265" t="s">
        <v>182</v>
      </c>
      <c r="B69" s="266"/>
      <c r="C69" s="143" t="s">
        <v>114</v>
      </c>
      <c r="D69" s="144"/>
      <c r="E69" s="144"/>
      <c r="F69" s="144" t="s">
        <v>114</v>
      </c>
      <c r="G69" s="163"/>
      <c r="H69" s="163"/>
      <c r="I69" s="144" t="s">
        <v>114</v>
      </c>
      <c r="J69" s="144"/>
      <c r="K69" s="144"/>
      <c r="L69" s="144" t="s">
        <v>114</v>
      </c>
      <c r="M69" s="144"/>
      <c r="N69" s="144"/>
      <c r="O69" s="165"/>
      <c r="P69" s="165"/>
      <c r="Q69" s="166"/>
    </row>
    <row r="70" spans="1:17" ht="18" x14ac:dyDescent="0.25">
      <c r="A70" s="265" t="s">
        <v>183</v>
      </c>
      <c r="B70" s="266"/>
      <c r="C70" s="143" t="s">
        <v>114</v>
      </c>
      <c r="D70" s="144"/>
      <c r="E70" s="144"/>
      <c r="F70" s="144" t="s">
        <v>114</v>
      </c>
      <c r="G70" s="163"/>
      <c r="H70" s="163"/>
      <c r="I70" s="144" t="s">
        <v>114</v>
      </c>
      <c r="J70" s="144"/>
      <c r="K70" s="144"/>
      <c r="L70" s="144" t="s">
        <v>114</v>
      </c>
      <c r="M70" s="144"/>
      <c r="N70" s="144"/>
      <c r="O70" s="165"/>
      <c r="P70" s="165"/>
      <c r="Q70" s="166"/>
    </row>
    <row r="71" spans="1:17" ht="18" x14ac:dyDescent="0.25">
      <c r="A71" s="262" t="s">
        <v>184</v>
      </c>
      <c r="B71" s="263"/>
      <c r="C71" s="153">
        <v>7.16</v>
      </c>
      <c r="D71" s="154"/>
      <c r="E71" s="217"/>
      <c r="F71" s="167">
        <v>6.95</v>
      </c>
      <c r="G71" s="156"/>
      <c r="H71" s="141"/>
      <c r="I71" s="168">
        <v>6.99</v>
      </c>
      <c r="J71" s="154"/>
      <c r="K71" s="217"/>
      <c r="L71" s="168">
        <v>6.65</v>
      </c>
      <c r="M71" s="154"/>
      <c r="N71" s="217"/>
      <c r="O71" s="161">
        <f t="shared" si="6"/>
        <v>6.65</v>
      </c>
      <c r="P71" s="161">
        <f t="shared" si="7"/>
        <v>7.16</v>
      </c>
      <c r="Q71" s="161">
        <f>AVERAGE(C71:N71)</f>
        <v>6.9375</v>
      </c>
    </row>
    <row r="72" spans="1:17" ht="18" x14ac:dyDescent="0.25">
      <c r="A72" s="267" t="s">
        <v>185</v>
      </c>
      <c r="B72" s="264" t="s">
        <v>129</v>
      </c>
      <c r="C72" s="170"/>
      <c r="D72" s="3"/>
      <c r="E72" s="162"/>
      <c r="F72" s="172"/>
      <c r="G72" s="138"/>
      <c r="H72" s="3"/>
      <c r="I72" s="172"/>
      <c r="J72" s="171"/>
      <c r="K72" s="172"/>
      <c r="L72" s="173"/>
      <c r="M72" s="172"/>
      <c r="N72" s="172"/>
      <c r="O72" s="165"/>
      <c r="P72" s="165"/>
      <c r="Q72" s="165"/>
    </row>
    <row r="73" spans="1:17" ht="18" x14ac:dyDescent="0.25">
      <c r="A73" s="262" t="s">
        <v>186</v>
      </c>
      <c r="B73" s="264" t="s">
        <v>129</v>
      </c>
      <c r="C73" s="175">
        <v>0.5</v>
      </c>
      <c r="D73" s="141"/>
      <c r="E73" s="162"/>
      <c r="F73" s="173">
        <v>1</v>
      </c>
      <c r="G73" s="138"/>
      <c r="H73" s="141"/>
      <c r="I73" s="173">
        <v>0.6</v>
      </c>
      <c r="J73" s="172"/>
      <c r="K73" s="172"/>
      <c r="L73" s="173">
        <v>0.6</v>
      </c>
      <c r="M73" s="172"/>
      <c r="N73" s="172"/>
      <c r="O73" s="161">
        <f t="shared" si="6"/>
        <v>0.5</v>
      </c>
      <c r="P73" s="161">
        <f t="shared" si="7"/>
        <v>1</v>
      </c>
      <c r="Q73" s="161">
        <f>AVERAGE(C73:N73)</f>
        <v>0.67500000000000004</v>
      </c>
    </row>
    <row r="74" spans="1:17" ht="18" x14ac:dyDescent="0.25">
      <c r="A74" s="262" t="s">
        <v>187</v>
      </c>
      <c r="B74" s="264" t="s">
        <v>129</v>
      </c>
      <c r="C74" s="176"/>
      <c r="D74" s="159"/>
      <c r="E74" s="172"/>
      <c r="F74" s="173">
        <v>0.29999999999999472</v>
      </c>
      <c r="G74" s="138"/>
      <c r="H74" s="3"/>
      <c r="I74" s="173">
        <v>0</v>
      </c>
      <c r="J74" s="172"/>
      <c r="K74" s="172"/>
      <c r="L74" s="173">
        <v>9.9999999999988987E-2</v>
      </c>
      <c r="M74" s="172"/>
      <c r="N74" s="172"/>
      <c r="O74" s="161">
        <f t="shared" si="6"/>
        <v>0</v>
      </c>
      <c r="P74" s="161">
        <f t="shared" si="7"/>
        <v>0.29999999999999472</v>
      </c>
      <c r="Q74" s="161">
        <f t="shared" ref="Q74:Q86" si="8">AVERAGE(C74:N74)</f>
        <v>0.13333333333332789</v>
      </c>
    </row>
    <row r="75" spans="1:17" ht="18" x14ac:dyDescent="0.25">
      <c r="A75" s="262" t="s">
        <v>188</v>
      </c>
      <c r="B75" s="264" t="s">
        <v>129</v>
      </c>
      <c r="C75" s="175">
        <v>9.8000000000000007</v>
      </c>
      <c r="D75" s="159"/>
      <c r="E75" s="172"/>
      <c r="F75" s="173">
        <v>8.1999999999999993</v>
      </c>
      <c r="G75" s="138"/>
      <c r="H75" s="3"/>
      <c r="I75" s="173">
        <v>9.1999999999999993</v>
      </c>
      <c r="J75" s="172"/>
      <c r="K75" s="172"/>
      <c r="L75" s="173">
        <v>9.8000000000000007</v>
      </c>
      <c r="M75" s="172"/>
      <c r="N75" s="172"/>
      <c r="O75" s="161">
        <f t="shared" si="6"/>
        <v>8.1999999999999993</v>
      </c>
      <c r="P75" s="161">
        <f t="shared" si="7"/>
        <v>9.8000000000000007</v>
      </c>
      <c r="Q75" s="161">
        <f t="shared" si="8"/>
        <v>9.25</v>
      </c>
    </row>
    <row r="76" spans="1:17" ht="18" x14ac:dyDescent="0.25">
      <c r="A76" s="262" t="s">
        <v>130</v>
      </c>
      <c r="B76" s="264" t="s">
        <v>131</v>
      </c>
      <c r="C76" s="176">
        <v>94</v>
      </c>
      <c r="D76" s="3"/>
      <c r="E76" s="172"/>
      <c r="F76" s="177">
        <v>90</v>
      </c>
      <c r="G76" s="138"/>
      <c r="H76" s="3"/>
      <c r="I76" s="177">
        <v>93</v>
      </c>
      <c r="J76" s="172"/>
      <c r="K76" s="172"/>
      <c r="L76" s="177">
        <v>81</v>
      </c>
      <c r="M76" s="172"/>
      <c r="N76" s="172"/>
      <c r="O76" s="150">
        <f t="shared" si="6"/>
        <v>81</v>
      </c>
      <c r="P76" s="150">
        <f t="shared" si="7"/>
        <v>94</v>
      </c>
      <c r="Q76" s="150">
        <f t="shared" si="8"/>
        <v>89.5</v>
      </c>
    </row>
    <row r="77" spans="1:17" ht="18" x14ac:dyDescent="0.25">
      <c r="A77" s="262" t="s">
        <v>134</v>
      </c>
      <c r="B77" s="264" t="s">
        <v>189</v>
      </c>
      <c r="C77" s="178">
        <v>170</v>
      </c>
      <c r="D77" s="147"/>
      <c r="E77" s="181"/>
      <c r="F77" s="179">
        <v>9200</v>
      </c>
      <c r="G77" s="180"/>
      <c r="H77" s="147"/>
      <c r="I77" s="179">
        <v>1300</v>
      </c>
      <c r="J77" s="181"/>
      <c r="K77" s="181"/>
      <c r="L77" s="179">
        <v>3500</v>
      </c>
      <c r="M77" s="181"/>
      <c r="N77" s="181"/>
      <c r="O77" s="150">
        <f t="shared" si="6"/>
        <v>170</v>
      </c>
      <c r="P77" s="150">
        <f t="shared" si="7"/>
        <v>9200</v>
      </c>
      <c r="Q77" s="150">
        <f t="shared" si="8"/>
        <v>3542.5</v>
      </c>
    </row>
    <row r="78" spans="1:17" ht="18" x14ac:dyDescent="0.25">
      <c r="A78" s="262" t="s">
        <v>190</v>
      </c>
      <c r="B78" s="264" t="s">
        <v>129</v>
      </c>
      <c r="C78" s="170"/>
      <c r="D78" s="174"/>
      <c r="E78" s="172"/>
      <c r="F78" s="172"/>
      <c r="G78" s="138"/>
      <c r="H78" s="141"/>
      <c r="I78" s="172"/>
      <c r="J78" s="172"/>
      <c r="K78" s="172"/>
      <c r="L78" s="172"/>
      <c r="M78" s="172"/>
      <c r="N78" s="172"/>
      <c r="O78" s="165"/>
      <c r="P78" s="165"/>
      <c r="Q78" s="165"/>
    </row>
    <row r="79" spans="1:17" ht="18" x14ac:dyDescent="0.25">
      <c r="A79" s="262" t="s">
        <v>137</v>
      </c>
      <c r="B79" s="264" t="s">
        <v>129</v>
      </c>
      <c r="C79" s="170"/>
      <c r="D79" s="3"/>
      <c r="E79" s="172"/>
      <c r="F79" s="172"/>
      <c r="G79" s="138"/>
      <c r="H79" s="141"/>
      <c r="I79" s="201">
        <v>7.0000000000000007E-2</v>
      </c>
      <c r="J79" s="172"/>
      <c r="K79" s="172"/>
      <c r="L79" s="172"/>
      <c r="M79" s="172"/>
      <c r="N79" s="172"/>
      <c r="O79" s="169">
        <f t="shared" si="6"/>
        <v>7.0000000000000007E-2</v>
      </c>
      <c r="P79" s="169">
        <f t="shared" si="7"/>
        <v>7.0000000000000007E-2</v>
      </c>
      <c r="Q79" s="169">
        <f t="shared" si="8"/>
        <v>7.0000000000000007E-2</v>
      </c>
    </row>
    <row r="80" spans="1:17" ht="18" x14ac:dyDescent="0.25">
      <c r="A80" s="262" t="s">
        <v>191</v>
      </c>
      <c r="B80" s="264" t="s">
        <v>129</v>
      </c>
      <c r="C80" s="183">
        <v>6</v>
      </c>
      <c r="D80" s="184"/>
      <c r="E80" s="181"/>
      <c r="F80" s="185">
        <v>6</v>
      </c>
      <c r="G80" s="138"/>
      <c r="H80" s="3"/>
      <c r="I80" s="179">
        <v>5</v>
      </c>
      <c r="J80" s="181"/>
      <c r="K80" s="181"/>
      <c r="L80" s="179">
        <v>5</v>
      </c>
      <c r="M80" s="181"/>
      <c r="N80" s="181"/>
      <c r="O80" s="150">
        <f t="shared" si="6"/>
        <v>5</v>
      </c>
      <c r="P80" s="150">
        <f t="shared" si="7"/>
        <v>6</v>
      </c>
      <c r="Q80" s="150">
        <f t="shared" si="8"/>
        <v>5.5</v>
      </c>
    </row>
    <row r="81" spans="1:17" ht="18" x14ac:dyDescent="0.25">
      <c r="A81" s="262" t="s">
        <v>138</v>
      </c>
      <c r="B81" s="264" t="s">
        <v>129</v>
      </c>
      <c r="C81" s="187">
        <v>0.252</v>
      </c>
      <c r="D81" s="3"/>
      <c r="E81" s="189"/>
      <c r="F81" s="189">
        <v>0</v>
      </c>
      <c r="G81" s="138"/>
      <c r="H81" s="3"/>
      <c r="I81" s="189">
        <v>0.183</v>
      </c>
      <c r="J81" s="172"/>
      <c r="K81" s="172"/>
      <c r="L81" s="189">
        <v>0.24399999999999999</v>
      </c>
      <c r="M81" s="172"/>
      <c r="N81" s="243"/>
      <c r="O81" s="190">
        <f t="shared" si="6"/>
        <v>0</v>
      </c>
      <c r="P81" s="190">
        <f t="shared" si="7"/>
        <v>0.252</v>
      </c>
      <c r="Q81" s="190">
        <f t="shared" si="8"/>
        <v>0.16975000000000001</v>
      </c>
    </row>
    <row r="82" spans="1:17" ht="18" x14ac:dyDescent="0.25">
      <c r="A82" s="262" t="s">
        <v>139</v>
      </c>
      <c r="B82" s="264" t="s">
        <v>129</v>
      </c>
      <c r="C82" s="187">
        <v>3.1E-2</v>
      </c>
      <c r="D82" s="3"/>
      <c r="E82" s="189"/>
      <c r="F82" s="189">
        <v>8.0000000000000002E-3</v>
      </c>
      <c r="G82" s="138"/>
      <c r="H82" s="3"/>
      <c r="I82" s="189">
        <v>3.0000000000000001E-3</v>
      </c>
      <c r="J82" s="172"/>
      <c r="K82" s="172"/>
      <c r="L82" s="189">
        <v>0.03</v>
      </c>
      <c r="M82" s="172"/>
      <c r="N82" s="243"/>
      <c r="O82" s="190">
        <f t="shared" si="6"/>
        <v>3.0000000000000001E-3</v>
      </c>
      <c r="P82" s="190">
        <f t="shared" si="7"/>
        <v>3.1E-2</v>
      </c>
      <c r="Q82" s="190">
        <f t="shared" si="8"/>
        <v>1.8000000000000002E-2</v>
      </c>
    </row>
    <row r="83" spans="1:17" ht="18" x14ac:dyDescent="0.25">
      <c r="A83" s="267" t="s">
        <v>192</v>
      </c>
      <c r="B83" s="264" t="s">
        <v>193</v>
      </c>
      <c r="C83" s="170"/>
      <c r="D83" s="141"/>
      <c r="E83" s="172"/>
      <c r="F83" s="172"/>
      <c r="G83" s="138"/>
      <c r="H83" s="141"/>
      <c r="I83" s="172"/>
      <c r="J83" s="172"/>
      <c r="K83" s="172"/>
      <c r="L83" s="177"/>
      <c r="M83" s="172"/>
      <c r="N83" s="172"/>
      <c r="O83" s="165"/>
      <c r="P83" s="165"/>
      <c r="Q83" s="165"/>
    </row>
    <row r="84" spans="1:17" ht="18" x14ac:dyDescent="0.25">
      <c r="A84" s="262" t="s">
        <v>194</v>
      </c>
      <c r="B84" s="264" t="s">
        <v>193</v>
      </c>
      <c r="C84" s="176">
        <v>32</v>
      </c>
      <c r="D84" s="3"/>
      <c r="E84" s="177"/>
      <c r="F84" s="177">
        <v>21</v>
      </c>
      <c r="G84" s="138"/>
      <c r="H84" s="3"/>
      <c r="I84" s="177">
        <v>72</v>
      </c>
      <c r="J84" s="172"/>
      <c r="K84" s="203"/>
      <c r="L84" s="177">
        <v>7.2</v>
      </c>
      <c r="M84" s="172"/>
      <c r="N84" s="177"/>
      <c r="O84" s="191">
        <f t="shared" si="6"/>
        <v>7.2</v>
      </c>
      <c r="P84" s="191">
        <f t="shared" si="7"/>
        <v>72</v>
      </c>
      <c r="Q84" s="191">
        <f t="shared" si="8"/>
        <v>33.049999999999997</v>
      </c>
    </row>
    <row r="85" spans="1:17" ht="18" x14ac:dyDescent="0.25">
      <c r="A85" s="262" t="s">
        <v>195</v>
      </c>
      <c r="B85" s="264" t="s">
        <v>193</v>
      </c>
      <c r="C85" s="176">
        <v>16.128</v>
      </c>
      <c r="D85" s="3"/>
      <c r="E85" s="173"/>
      <c r="F85" s="173">
        <v>0</v>
      </c>
      <c r="G85" s="138"/>
      <c r="H85" s="3"/>
      <c r="I85" s="177">
        <v>21.96</v>
      </c>
      <c r="J85" s="172"/>
      <c r="K85" s="203"/>
      <c r="L85" s="177">
        <v>2.9279999999999999</v>
      </c>
      <c r="M85" s="172"/>
      <c r="N85" s="173"/>
      <c r="O85" s="191">
        <f t="shared" si="6"/>
        <v>0</v>
      </c>
      <c r="P85" s="191">
        <f t="shared" si="7"/>
        <v>21.96</v>
      </c>
      <c r="Q85" s="191">
        <f t="shared" si="8"/>
        <v>10.254</v>
      </c>
    </row>
    <row r="86" spans="1:17" ht="18.600000000000001" thickBot="1" x14ac:dyDescent="0.3">
      <c r="A86" s="268" t="s">
        <v>196</v>
      </c>
      <c r="B86" s="269" t="s">
        <v>193</v>
      </c>
      <c r="C86" s="192">
        <v>1.984</v>
      </c>
      <c r="D86" s="193"/>
      <c r="E86" s="197"/>
      <c r="F86" s="194">
        <v>0.16800000000000001</v>
      </c>
      <c r="G86" s="195"/>
      <c r="H86" s="193"/>
      <c r="I86" s="196">
        <v>0.36</v>
      </c>
      <c r="J86" s="197"/>
      <c r="K86" s="228"/>
      <c r="L86" s="194">
        <v>0.36</v>
      </c>
      <c r="M86" s="197"/>
      <c r="N86" s="194"/>
      <c r="O86" s="200">
        <f t="shared" si="6"/>
        <v>0.16800000000000001</v>
      </c>
      <c r="P86" s="200">
        <f t="shared" si="7"/>
        <v>1.984</v>
      </c>
      <c r="Q86" s="200">
        <f t="shared" si="8"/>
        <v>0.71799999999999997</v>
      </c>
    </row>
    <row r="88" spans="1:17" ht="18" x14ac:dyDescent="0.25">
      <c r="A88" s="171" t="s">
        <v>208</v>
      </c>
      <c r="B88" s="171"/>
      <c r="C88" s="171"/>
      <c r="D88" s="171"/>
      <c r="E88" s="256"/>
      <c r="F88" s="171"/>
      <c r="G88" s="256"/>
      <c r="H88" s="171"/>
      <c r="I88" s="171"/>
      <c r="J88" s="242" t="s">
        <v>167</v>
      </c>
      <c r="K88" s="171" t="s">
        <v>210</v>
      </c>
      <c r="L88" s="171"/>
      <c r="M88" s="171"/>
      <c r="N88" s="171" t="s">
        <v>207</v>
      </c>
      <c r="O88" s="171"/>
      <c r="P88" s="171"/>
      <c r="Q88" s="171"/>
    </row>
    <row r="89" spans="1:17" ht="18.600000000000001" thickBot="1" x14ac:dyDescent="0.3">
      <c r="A89" s="257"/>
      <c r="B89" s="257"/>
      <c r="C89" s="257"/>
      <c r="D89" s="257"/>
      <c r="E89" s="257"/>
      <c r="F89" s="257"/>
      <c r="G89" s="257"/>
      <c r="H89" s="257"/>
      <c r="I89" s="257"/>
      <c r="J89" s="257"/>
      <c r="K89" s="257"/>
      <c r="L89" s="257"/>
      <c r="M89" s="257"/>
      <c r="N89" s="257"/>
      <c r="O89" s="257"/>
      <c r="P89" s="257"/>
      <c r="Q89" s="257"/>
    </row>
    <row r="90" spans="1:17" ht="16.8" thickBot="1" x14ac:dyDescent="0.25">
      <c r="A90" s="258" t="s">
        <v>169</v>
      </c>
      <c r="B90" s="259" t="s">
        <v>170</v>
      </c>
      <c r="C90" s="259" t="s">
        <v>4</v>
      </c>
      <c r="D90" s="258" t="s">
        <v>5</v>
      </c>
      <c r="E90" s="258" t="s">
        <v>6</v>
      </c>
      <c r="F90" s="258" t="s">
        <v>7</v>
      </c>
      <c r="G90" s="258" t="s">
        <v>8</v>
      </c>
      <c r="H90" s="258" t="s">
        <v>9</v>
      </c>
      <c r="I90" s="258" t="s">
        <v>10</v>
      </c>
      <c r="J90" s="258" t="s">
        <v>11</v>
      </c>
      <c r="K90" s="258" t="s">
        <v>12</v>
      </c>
      <c r="L90" s="258" t="s">
        <v>13</v>
      </c>
      <c r="M90" s="258" t="s">
        <v>14</v>
      </c>
      <c r="N90" s="258" t="s">
        <v>15</v>
      </c>
      <c r="O90" s="258" t="s">
        <v>16</v>
      </c>
      <c r="P90" s="258" t="s">
        <v>17</v>
      </c>
      <c r="Q90" s="258" t="s">
        <v>18</v>
      </c>
    </row>
    <row r="91" spans="1:17" ht="18" x14ac:dyDescent="0.25">
      <c r="A91" s="260" t="s">
        <v>171</v>
      </c>
      <c r="B91" s="261"/>
      <c r="C91" s="131">
        <v>44672</v>
      </c>
      <c r="D91" s="132"/>
      <c r="E91" s="134"/>
      <c r="F91" s="132">
        <v>44770</v>
      </c>
      <c r="G91" s="133"/>
      <c r="H91" s="133"/>
      <c r="I91" s="134">
        <v>44861</v>
      </c>
      <c r="J91" s="132"/>
      <c r="K91" s="134"/>
      <c r="L91" s="134">
        <v>44573</v>
      </c>
      <c r="M91" s="132"/>
      <c r="N91" s="134"/>
      <c r="O91" s="135"/>
      <c r="P91" s="135"/>
      <c r="Q91" s="135"/>
    </row>
    <row r="92" spans="1:17" ht="18" x14ac:dyDescent="0.25">
      <c r="A92" s="262" t="s">
        <v>172</v>
      </c>
      <c r="B92" s="263"/>
      <c r="C92" s="136">
        <v>0.37847222222222227</v>
      </c>
      <c r="D92" s="137"/>
      <c r="E92" s="140"/>
      <c r="F92" s="137">
        <v>0.375</v>
      </c>
      <c r="G92" s="139"/>
      <c r="H92" s="138"/>
      <c r="I92" s="140">
        <v>0.37083333333333335</v>
      </c>
      <c r="J92" s="137"/>
      <c r="K92" s="140"/>
      <c r="L92" s="140">
        <v>0.37638888888888888</v>
      </c>
      <c r="M92" s="137"/>
      <c r="N92" s="140"/>
      <c r="O92" s="142"/>
      <c r="P92" s="142"/>
      <c r="Q92" s="142"/>
    </row>
    <row r="93" spans="1:17" ht="18" x14ac:dyDescent="0.25">
      <c r="A93" s="262" t="s">
        <v>173</v>
      </c>
      <c r="B93" s="263"/>
      <c r="C93" s="143" t="s">
        <v>114</v>
      </c>
      <c r="D93" s="144"/>
      <c r="E93" s="144"/>
      <c r="F93" s="144" t="s">
        <v>113</v>
      </c>
      <c r="G93" s="138"/>
      <c r="H93" s="138"/>
      <c r="I93" s="144" t="s">
        <v>197</v>
      </c>
      <c r="J93" s="144"/>
      <c r="K93" s="144"/>
      <c r="L93" s="144" t="s">
        <v>113</v>
      </c>
      <c r="M93" s="144"/>
      <c r="N93" s="144"/>
      <c r="O93" s="142"/>
      <c r="P93" s="142"/>
      <c r="Q93" s="142"/>
    </row>
    <row r="94" spans="1:17" ht="18" x14ac:dyDescent="0.25">
      <c r="A94" s="262" t="s">
        <v>175</v>
      </c>
      <c r="B94" s="264" t="s">
        <v>176</v>
      </c>
      <c r="C94" s="145">
        <v>130000</v>
      </c>
      <c r="D94" s="146"/>
      <c r="E94" s="217"/>
      <c r="F94" s="148">
        <v>94000</v>
      </c>
      <c r="G94" s="149"/>
      <c r="H94" s="147"/>
      <c r="I94" s="150">
        <v>220000</v>
      </c>
      <c r="J94" s="146"/>
      <c r="K94" s="150"/>
      <c r="L94" s="151">
        <v>20000</v>
      </c>
      <c r="M94" s="146"/>
      <c r="N94" s="217"/>
      <c r="O94" s="150">
        <f>MIN(C94:N94)</f>
        <v>20000</v>
      </c>
      <c r="P94" s="150">
        <f>MAX(C94:N94)</f>
        <v>220000</v>
      </c>
      <c r="Q94" s="150">
        <f>AVERAGE(C94:N94)</f>
        <v>116000</v>
      </c>
    </row>
    <row r="95" spans="1:17" ht="18" x14ac:dyDescent="0.25">
      <c r="A95" s="262" t="s">
        <v>177</v>
      </c>
      <c r="B95" s="264" t="s">
        <v>126</v>
      </c>
      <c r="C95" s="202">
        <v>15.2</v>
      </c>
      <c r="D95" s="203"/>
      <c r="E95" s="217"/>
      <c r="F95" s="155">
        <v>23.6</v>
      </c>
      <c r="G95" s="156"/>
      <c r="H95" s="157"/>
      <c r="I95" s="158">
        <v>16.899999999999999</v>
      </c>
      <c r="J95" s="203"/>
      <c r="K95" s="217"/>
      <c r="L95" s="160">
        <v>7.9</v>
      </c>
      <c r="M95" s="203"/>
      <c r="N95" s="217"/>
      <c r="O95" s="161">
        <f t="shared" ref="O95:O115" si="9">MIN(C95:N95)</f>
        <v>7.9</v>
      </c>
      <c r="P95" s="161">
        <f t="shared" ref="P95:P115" si="10">MAX(C95:N95)</f>
        <v>23.6</v>
      </c>
      <c r="Q95" s="161">
        <f>AVERAGE(C95:N95)</f>
        <v>15.899999999999999</v>
      </c>
    </row>
    <row r="96" spans="1:17" ht="18" x14ac:dyDescent="0.25">
      <c r="A96" s="262" t="s">
        <v>178</v>
      </c>
      <c r="B96" s="264" t="s">
        <v>179</v>
      </c>
      <c r="C96" s="153" t="s">
        <v>180</v>
      </c>
      <c r="D96" s="154"/>
      <c r="E96" s="162"/>
      <c r="F96" s="154" t="s">
        <v>180</v>
      </c>
      <c r="G96" s="138"/>
      <c r="H96" s="138"/>
      <c r="I96" s="162" t="s">
        <v>180</v>
      </c>
      <c r="J96" s="154"/>
      <c r="K96" s="162"/>
      <c r="L96" s="162" t="s">
        <v>180</v>
      </c>
      <c r="M96" s="154"/>
      <c r="N96" s="162"/>
      <c r="O96" s="154" t="s">
        <v>180</v>
      </c>
      <c r="P96" s="154" t="s">
        <v>180</v>
      </c>
      <c r="Q96" s="154" t="s">
        <v>180</v>
      </c>
    </row>
    <row r="97" spans="1:17" ht="18" x14ac:dyDescent="0.25">
      <c r="A97" s="265" t="s">
        <v>181</v>
      </c>
      <c r="B97" s="266"/>
      <c r="C97" s="143" t="s">
        <v>114</v>
      </c>
      <c r="D97" s="144"/>
      <c r="E97" s="144"/>
      <c r="F97" s="144" t="s">
        <v>114</v>
      </c>
      <c r="G97" s="163"/>
      <c r="H97" s="163"/>
      <c r="I97" s="144" t="s">
        <v>114</v>
      </c>
      <c r="J97" s="144"/>
      <c r="K97" s="144"/>
      <c r="L97" s="144" t="s">
        <v>114</v>
      </c>
      <c r="M97" s="144"/>
      <c r="N97" s="144"/>
      <c r="O97" s="165"/>
      <c r="P97" s="165"/>
      <c r="Q97" s="166"/>
    </row>
    <row r="98" spans="1:17" ht="18" x14ac:dyDescent="0.25">
      <c r="A98" s="265" t="s">
        <v>182</v>
      </c>
      <c r="B98" s="266"/>
      <c r="C98" s="143" t="s">
        <v>114</v>
      </c>
      <c r="D98" s="144"/>
      <c r="E98" s="144"/>
      <c r="F98" s="144" t="s">
        <v>114</v>
      </c>
      <c r="G98" s="163"/>
      <c r="H98" s="163"/>
      <c r="I98" s="144" t="s">
        <v>114</v>
      </c>
      <c r="J98" s="144"/>
      <c r="K98" s="144"/>
      <c r="L98" s="144" t="s">
        <v>114</v>
      </c>
      <c r="M98" s="144"/>
      <c r="N98" s="144"/>
      <c r="O98" s="165"/>
      <c r="P98" s="165"/>
      <c r="Q98" s="166"/>
    </row>
    <row r="99" spans="1:17" ht="18" x14ac:dyDescent="0.25">
      <c r="A99" s="265" t="s">
        <v>183</v>
      </c>
      <c r="B99" s="266"/>
      <c r="C99" s="143" t="s">
        <v>114</v>
      </c>
      <c r="D99" s="144"/>
      <c r="E99" s="144"/>
      <c r="F99" s="144" t="s">
        <v>114</v>
      </c>
      <c r="G99" s="163"/>
      <c r="H99" s="163"/>
      <c r="I99" s="144" t="s">
        <v>114</v>
      </c>
      <c r="J99" s="144"/>
      <c r="K99" s="144"/>
      <c r="L99" s="144" t="s">
        <v>114</v>
      </c>
      <c r="M99" s="144"/>
      <c r="N99" s="144"/>
      <c r="O99" s="165"/>
      <c r="P99" s="165"/>
      <c r="Q99" s="166"/>
    </row>
    <row r="100" spans="1:17" ht="18" x14ac:dyDescent="0.25">
      <c r="A100" s="262" t="s">
        <v>184</v>
      </c>
      <c r="B100" s="263"/>
      <c r="C100" s="153">
        <v>7.24</v>
      </c>
      <c r="D100" s="154"/>
      <c r="E100" s="217"/>
      <c r="F100" s="167">
        <v>6.8</v>
      </c>
      <c r="G100" s="156"/>
      <c r="H100" s="141"/>
      <c r="I100" s="168">
        <v>7</v>
      </c>
      <c r="J100" s="154"/>
      <c r="K100" s="217"/>
      <c r="L100" s="168">
        <v>6.6</v>
      </c>
      <c r="M100" s="154"/>
      <c r="N100" s="217"/>
      <c r="O100" s="169">
        <f t="shared" si="9"/>
        <v>6.6</v>
      </c>
      <c r="P100" s="169">
        <f t="shared" si="10"/>
        <v>7.24</v>
      </c>
      <c r="Q100" s="169">
        <f>AVERAGE(C100:N100)</f>
        <v>6.91</v>
      </c>
    </row>
    <row r="101" spans="1:17" ht="18" x14ac:dyDescent="0.25">
      <c r="A101" s="267" t="s">
        <v>185</v>
      </c>
      <c r="B101" s="264" t="s">
        <v>129</v>
      </c>
      <c r="C101" s="170"/>
      <c r="D101" s="3"/>
      <c r="E101" s="162"/>
      <c r="F101" s="172"/>
      <c r="G101" s="138"/>
      <c r="H101" s="3"/>
      <c r="I101" s="172"/>
      <c r="J101" s="171"/>
      <c r="K101" s="172"/>
      <c r="L101" s="173"/>
      <c r="M101" s="172"/>
      <c r="N101" s="172"/>
      <c r="O101" s="165"/>
      <c r="P101" s="165"/>
      <c r="Q101" s="165"/>
    </row>
    <row r="102" spans="1:17" ht="18" x14ac:dyDescent="0.25">
      <c r="A102" s="262" t="s">
        <v>186</v>
      </c>
      <c r="B102" s="264" t="s">
        <v>129</v>
      </c>
      <c r="C102" s="175">
        <v>0.6</v>
      </c>
      <c r="D102" s="141"/>
      <c r="E102" s="162"/>
      <c r="F102" s="173">
        <v>0.8</v>
      </c>
      <c r="G102" s="138"/>
      <c r="H102" s="141"/>
      <c r="I102" s="173">
        <v>1.2</v>
      </c>
      <c r="J102" s="172"/>
      <c r="K102" s="172"/>
      <c r="L102" s="173">
        <v>0.2</v>
      </c>
      <c r="M102" s="172"/>
      <c r="N102" s="172"/>
      <c r="O102" s="161">
        <f t="shared" si="9"/>
        <v>0.2</v>
      </c>
      <c r="P102" s="161">
        <f t="shared" si="10"/>
        <v>1.2</v>
      </c>
      <c r="Q102" s="161">
        <f>AVERAGE(C102:N102)</f>
        <v>0.7</v>
      </c>
    </row>
    <row r="103" spans="1:17" ht="18" x14ac:dyDescent="0.25">
      <c r="A103" s="262" t="s">
        <v>187</v>
      </c>
      <c r="B103" s="264" t="s">
        <v>129</v>
      </c>
      <c r="C103" s="176"/>
      <c r="D103" s="159"/>
      <c r="E103" s="172"/>
      <c r="F103" s="173">
        <v>0.40000000000001146</v>
      </c>
      <c r="G103" s="138"/>
      <c r="H103" s="3"/>
      <c r="I103" s="173">
        <v>0.19999999999997797</v>
      </c>
      <c r="J103" s="172"/>
      <c r="K103" s="172"/>
      <c r="L103" s="173">
        <v>0.20000000000000573</v>
      </c>
      <c r="M103" s="172"/>
      <c r="N103" s="172"/>
      <c r="O103" s="161">
        <f t="shared" si="9"/>
        <v>0.19999999999997797</v>
      </c>
      <c r="P103" s="161">
        <f t="shared" si="10"/>
        <v>0.40000000000001146</v>
      </c>
      <c r="Q103" s="161">
        <f t="shared" ref="Q103:Q115" si="11">AVERAGE(C103:N103)</f>
        <v>0.26666666666666505</v>
      </c>
    </row>
    <row r="104" spans="1:17" ht="18" x14ac:dyDescent="0.25">
      <c r="A104" s="262" t="s">
        <v>188</v>
      </c>
      <c r="B104" s="264" t="s">
        <v>129</v>
      </c>
      <c r="C104" s="175">
        <v>9.8000000000000007</v>
      </c>
      <c r="D104" s="159"/>
      <c r="E104" s="172"/>
      <c r="F104" s="173">
        <v>8.3000000000000007</v>
      </c>
      <c r="G104" s="138"/>
      <c r="H104" s="3"/>
      <c r="I104" s="173">
        <v>9.3000000000000007</v>
      </c>
      <c r="J104" s="172"/>
      <c r="K104" s="172"/>
      <c r="L104" s="173">
        <v>9.4</v>
      </c>
      <c r="M104" s="172"/>
      <c r="N104" s="172"/>
      <c r="O104" s="161">
        <f t="shared" si="9"/>
        <v>8.3000000000000007</v>
      </c>
      <c r="P104" s="161">
        <f t="shared" si="10"/>
        <v>9.8000000000000007</v>
      </c>
      <c r="Q104" s="161">
        <f t="shared" si="11"/>
        <v>9.2000000000000011</v>
      </c>
    </row>
    <row r="105" spans="1:17" ht="18" x14ac:dyDescent="0.25">
      <c r="A105" s="262" t="s">
        <v>130</v>
      </c>
      <c r="B105" s="264" t="s">
        <v>131</v>
      </c>
      <c r="C105" s="176">
        <v>96</v>
      </c>
      <c r="D105" s="3"/>
      <c r="E105" s="172"/>
      <c r="F105" s="177">
        <v>94</v>
      </c>
      <c r="G105" s="138"/>
      <c r="H105" s="3"/>
      <c r="I105" s="177">
        <v>93</v>
      </c>
      <c r="J105" s="172"/>
      <c r="K105" s="172"/>
      <c r="L105" s="177">
        <v>78</v>
      </c>
      <c r="M105" s="172"/>
      <c r="N105" s="172"/>
      <c r="O105" s="150">
        <f t="shared" si="9"/>
        <v>78</v>
      </c>
      <c r="P105" s="150">
        <f t="shared" si="10"/>
        <v>96</v>
      </c>
      <c r="Q105" s="150">
        <f t="shared" si="11"/>
        <v>90.25</v>
      </c>
    </row>
    <row r="106" spans="1:17" ht="18" x14ac:dyDescent="0.25">
      <c r="A106" s="262" t="s">
        <v>134</v>
      </c>
      <c r="B106" s="264" t="s">
        <v>189</v>
      </c>
      <c r="C106" s="178">
        <v>8</v>
      </c>
      <c r="D106" s="147"/>
      <c r="E106" s="181"/>
      <c r="F106" s="179">
        <v>240</v>
      </c>
      <c r="G106" s="180"/>
      <c r="H106" s="147"/>
      <c r="I106" s="179">
        <v>350</v>
      </c>
      <c r="J106" s="181"/>
      <c r="K106" s="181"/>
      <c r="L106" s="179">
        <v>49</v>
      </c>
      <c r="M106" s="181"/>
      <c r="N106" s="181"/>
      <c r="O106" s="150">
        <f t="shared" si="9"/>
        <v>8</v>
      </c>
      <c r="P106" s="150">
        <f t="shared" si="10"/>
        <v>350</v>
      </c>
      <c r="Q106" s="150">
        <f t="shared" si="11"/>
        <v>161.75</v>
      </c>
    </row>
    <row r="107" spans="1:17" ht="18" x14ac:dyDescent="0.25">
      <c r="A107" s="262" t="s">
        <v>190</v>
      </c>
      <c r="B107" s="264" t="s">
        <v>129</v>
      </c>
      <c r="C107" s="170"/>
      <c r="D107" s="174"/>
      <c r="E107" s="172"/>
      <c r="F107" s="172"/>
      <c r="G107" s="138"/>
      <c r="H107" s="141"/>
      <c r="I107" s="172"/>
      <c r="J107" s="172"/>
      <c r="K107" s="172"/>
      <c r="L107" s="172"/>
      <c r="M107" s="172"/>
      <c r="N107" s="172"/>
      <c r="O107" s="165"/>
      <c r="P107" s="165"/>
      <c r="Q107" s="165"/>
    </row>
    <row r="108" spans="1:17" ht="18" x14ac:dyDescent="0.25">
      <c r="A108" s="262" t="s">
        <v>137</v>
      </c>
      <c r="B108" s="264" t="s">
        <v>129</v>
      </c>
      <c r="C108" s="170"/>
      <c r="D108" s="3"/>
      <c r="E108" s="172"/>
      <c r="F108" s="172"/>
      <c r="G108" s="138"/>
      <c r="H108" s="141"/>
      <c r="I108" s="172"/>
      <c r="J108" s="172"/>
      <c r="K108" s="172"/>
      <c r="L108" s="172"/>
      <c r="M108" s="172"/>
      <c r="N108" s="172"/>
      <c r="O108" s="182"/>
      <c r="P108" s="182"/>
      <c r="Q108" s="182"/>
    </row>
    <row r="109" spans="1:17" ht="18" x14ac:dyDescent="0.25">
      <c r="A109" s="262" t="s">
        <v>191</v>
      </c>
      <c r="B109" s="264" t="s">
        <v>129</v>
      </c>
      <c r="C109" s="183">
        <v>6</v>
      </c>
      <c r="D109" s="184"/>
      <c r="E109" s="181"/>
      <c r="F109" s="185">
        <v>7</v>
      </c>
      <c r="G109" s="138"/>
      <c r="H109" s="3"/>
      <c r="I109" s="179">
        <v>5</v>
      </c>
      <c r="J109" s="181"/>
      <c r="K109" s="181"/>
      <c r="L109" s="179">
        <v>5</v>
      </c>
      <c r="M109" s="181"/>
      <c r="N109" s="181"/>
      <c r="O109" s="150">
        <f t="shared" si="9"/>
        <v>5</v>
      </c>
      <c r="P109" s="150">
        <f t="shared" si="10"/>
        <v>7</v>
      </c>
      <c r="Q109" s="150">
        <f t="shared" si="11"/>
        <v>5.75</v>
      </c>
    </row>
    <row r="110" spans="1:17" ht="18" x14ac:dyDescent="0.25">
      <c r="A110" s="262" t="s">
        <v>138</v>
      </c>
      <c r="B110" s="264" t="s">
        <v>129</v>
      </c>
      <c r="C110" s="187">
        <v>0.15</v>
      </c>
      <c r="D110" s="3"/>
      <c r="E110" s="189"/>
      <c r="F110" s="189">
        <v>0</v>
      </c>
      <c r="G110" s="138"/>
      <c r="H110" s="3"/>
      <c r="I110" s="189">
        <v>0.13</v>
      </c>
      <c r="J110" s="172"/>
      <c r="K110" s="172"/>
      <c r="L110" s="189">
        <v>9.7000000000000003E-2</v>
      </c>
      <c r="M110" s="172"/>
      <c r="N110" s="243"/>
      <c r="O110" s="190">
        <f t="shared" si="9"/>
        <v>0</v>
      </c>
      <c r="P110" s="190">
        <f t="shared" si="10"/>
        <v>0.15</v>
      </c>
      <c r="Q110" s="190">
        <f t="shared" si="11"/>
        <v>9.425E-2</v>
      </c>
    </row>
    <row r="111" spans="1:17" ht="18" x14ac:dyDescent="0.25">
      <c r="A111" s="262" t="s">
        <v>139</v>
      </c>
      <c r="B111" s="264" t="s">
        <v>129</v>
      </c>
      <c r="C111" s="187">
        <v>0</v>
      </c>
      <c r="D111" s="3"/>
      <c r="E111" s="189"/>
      <c r="F111" s="189">
        <v>1E-3</v>
      </c>
      <c r="G111" s="138"/>
      <c r="H111" s="3"/>
      <c r="I111" s="189">
        <v>0</v>
      </c>
      <c r="J111" s="172"/>
      <c r="K111" s="172"/>
      <c r="L111" s="189">
        <v>0</v>
      </c>
      <c r="M111" s="172"/>
      <c r="N111" s="243"/>
      <c r="O111" s="190">
        <f t="shared" si="9"/>
        <v>0</v>
      </c>
      <c r="P111" s="190">
        <f t="shared" si="10"/>
        <v>1E-3</v>
      </c>
      <c r="Q111" s="190">
        <f t="shared" si="11"/>
        <v>2.5000000000000001E-4</v>
      </c>
    </row>
    <row r="112" spans="1:17" ht="18" x14ac:dyDescent="0.25">
      <c r="A112" s="267" t="s">
        <v>192</v>
      </c>
      <c r="B112" s="264" t="s">
        <v>193</v>
      </c>
      <c r="C112" s="170"/>
      <c r="D112" s="141"/>
      <c r="E112" s="172"/>
      <c r="F112" s="172"/>
      <c r="G112" s="138"/>
      <c r="H112" s="141"/>
      <c r="I112" s="172"/>
      <c r="J112" s="172"/>
      <c r="K112" s="172"/>
      <c r="L112" s="177"/>
      <c r="M112" s="172"/>
      <c r="N112" s="172"/>
      <c r="O112" s="165"/>
      <c r="P112" s="165"/>
      <c r="Q112" s="165"/>
    </row>
    <row r="113" spans="1:17" ht="18" x14ac:dyDescent="0.25">
      <c r="A113" s="262" t="s">
        <v>194</v>
      </c>
      <c r="B113" s="264" t="s">
        <v>193</v>
      </c>
      <c r="C113" s="176">
        <v>78</v>
      </c>
      <c r="D113" s="3"/>
      <c r="E113" s="173"/>
      <c r="F113" s="177">
        <v>75.2</v>
      </c>
      <c r="G113" s="138"/>
      <c r="H113" s="3"/>
      <c r="I113" s="177">
        <v>264</v>
      </c>
      <c r="J113" s="172"/>
      <c r="K113" s="162"/>
      <c r="L113" s="177">
        <v>4</v>
      </c>
      <c r="M113" s="172"/>
      <c r="N113" s="173"/>
      <c r="O113" s="191">
        <f t="shared" si="9"/>
        <v>4</v>
      </c>
      <c r="P113" s="191">
        <f t="shared" si="10"/>
        <v>264</v>
      </c>
      <c r="Q113" s="191">
        <f t="shared" si="11"/>
        <v>105.3</v>
      </c>
    </row>
    <row r="114" spans="1:17" ht="18" x14ac:dyDescent="0.25">
      <c r="A114" s="262" t="s">
        <v>195</v>
      </c>
      <c r="B114" s="264" t="s">
        <v>193</v>
      </c>
      <c r="C114" s="176">
        <v>19.5</v>
      </c>
      <c r="D114" s="3"/>
      <c r="E114" s="173"/>
      <c r="F114" s="177">
        <v>0</v>
      </c>
      <c r="G114" s="138"/>
      <c r="H114" s="3"/>
      <c r="I114" s="177">
        <v>28.6</v>
      </c>
      <c r="J114" s="172"/>
      <c r="K114" s="203"/>
      <c r="L114" s="177">
        <v>1.94</v>
      </c>
      <c r="M114" s="172"/>
      <c r="N114" s="173"/>
      <c r="O114" s="191">
        <f t="shared" si="9"/>
        <v>0</v>
      </c>
      <c r="P114" s="191">
        <f t="shared" si="10"/>
        <v>28.6</v>
      </c>
      <c r="Q114" s="191">
        <f t="shared" si="11"/>
        <v>12.51</v>
      </c>
    </row>
    <row r="115" spans="1:17" ht="18.600000000000001" thickBot="1" x14ac:dyDescent="0.3">
      <c r="A115" s="268" t="s">
        <v>196</v>
      </c>
      <c r="B115" s="269" t="s">
        <v>193</v>
      </c>
      <c r="C115" s="192">
        <v>0</v>
      </c>
      <c r="D115" s="193"/>
      <c r="E115" s="197"/>
      <c r="F115" s="194">
        <v>9.4E-2</v>
      </c>
      <c r="G115" s="195"/>
      <c r="H115" s="193"/>
      <c r="I115" s="196">
        <v>0</v>
      </c>
      <c r="J115" s="197"/>
      <c r="K115" s="235"/>
      <c r="L115" s="194">
        <v>0</v>
      </c>
      <c r="M115" s="197"/>
      <c r="N115" s="197"/>
      <c r="O115" s="200">
        <f t="shared" si="9"/>
        <v>0</v>
      </c>
      <c r="P115" s="200">
        <f t="shared" si="10"/>
        <v>9.4E-2</v>
      </c>
      <c r="Q115" s="200">
        <f t="shared" si="11"/>
        <v>2.35E-2</v>
      </c>
    </row>
    <row r="117" spans="1:17" ht="18" x14ac:dyDescent="0.25">
      <c r="A117" s="171" t="s">
        <v>211</v>
      </c>
      <c r="B117" s="171"/>
      <c r="C117" s="171"/>
      <c r="D117" s="171"/>
      <c r="E117" s="256"/>
      <c r="F117" s="171"/>
      <c r="G117" s="256"/>
      <c r="H117" s="171"/>
      <c r="I117" s="171"/>
      <c r="J117" s="242" t="s">
        <v>167</v>
      </c>
      <c r="K117" s="171" t="s">
        <v>212</v>
      </c>
      <c r="L117" s="171"/>
      <c r="M117" s="171"/>
      <c r="N117" s="171" t="s">
        <v>207</v>
      </c>
      <c r="O117" s="171"/>
      <c r="P117" s="171"/>
      <c r="Q117" s="171"/>
    </row>
    <row r="118" spans="1:17" ht="18.600000000000001" thickBot="1" x14ac:dyDescent="0.3">
      <c r="A118" s="257"/>
      <c r="B118" s="257"/>
      <c r="C118" s="257"/>
      <c r="D118" s="257"/>
      <c r="E118" s="257"/>
      <c r="F118" s="257"/>
      <c r="G118" s="257"/>
      <c r="H118" s="257"/>
      <c r="I118" s="257"/>
      <c r="J118" s="257"/>
      <c r="K118" s="257"/>
      <c r="L118" s="257"/>
      <c r="M118" s="257"/>
      <c r="N118" s="257"/>
      <c r="O118" s="257"/>
      <c r="P118" s="257"/>
      <c r="Q118" s="257"/>
    </row>
    <row r="119" spans="1:17" ht="16.8" thickBot="1" x14ac:dyDescent="0.25">
      <c r="A119" s="258" t="s">
        <v>169</v>
      </c>
      <c r="B119" s="259" t="s">
        <v>170</v>
      </c>
      <c r="C119" s="259" t="s">
        <v>4</v>
      </c>
      <c r="D119" s="258" t="s">
        <v>5</v>
      </c>
      <c r="E119" s="258" t="s">
        <v>6</v>
      </c>
      <c r="F119" s="258" t="s">
        <v>7</v>
      </c>
      <c r="G119" s="258" t="s">
        <v>8</v>
      </c>
      <c r="H119" s="258" t="s">
        <v>9</v>
      </c>
      <c r="I119" s="258" t="s">
        <v>10</v>
      </c>
      <c r="J119" s="258" t="s">
        <v>11</v>
      </c>
      <c r="K119" s="258" t="s">
        <v>12</v>
      </c>
      <c r="L119" s="258" t="s">
        <v>13</v>
      </c>
      <c r="M119" s="258" t="s">
        <v>14</v>
      </c>
      <c r="N119" s="258" t="s">
        <v>15</v>
      </c>
      <c r="O119" s="258" t="s">
        <v>16</v>
      </c>
      <c r="P119" s="258" t="s">
        <v>17</v>
      </c>
      <c r="Q119" s="258" t="s">
        <v>18</v>
      </c>
    </row>
    <row r="120" spans="1:17" ht="18" x14ac:dyDescent="0.25">
      <c r="A120" s="260" t="s">
        <v>171</v>
      </c>
      <c r="B120" s="261"/>
      <c r="C120" s="204"/>
      <c r="D120" s="132">
        <v>44693</v>
      </c>
      <c r="E120" s="133"/>
      <c r="F120" s="132"/>
      <c r="G120" s="134">
        <v>44784</v>
      </c>
      <c r="H120" s="132"/>
      <c r="I120" s="135"/>
      <c r="J120" s="132">
        <v>44889</v>
      </c>
      <c r="K120" s="134"/>
      <c r="L120" s="135"/>
      <c r="M120" s="134">
        <v>44601</v>
      </c>
      <c r="N120" s="133"/>
      <c r="O120" s="135"/>
      <c r="P120" s="135"/>
      <c r="Q120" s="135"/>
    </row>
    <row r="121" spans="1:17" ht="18" x14ac:dyDescent="0.25">
      <c r="A121" s="262" t="s">
        <v>172</v>
      </c>
      <c r="B121" s="263"/>
      <c r="C121" s="205"/>
      <c r="D121" s="137">
        <v>0.38541666666666669</v>
      </c>
      <c r="E121" s="138"/>
      <c r="F121" s="137"/>
      <c r="G121" s="140">
        <v>0.38611111111111113</v>
      </c>
      <c r="H121" s="137"/>
      <c r="I121" s="142"/>
      <c r="J121" s="137">
        <v>0.39444444444444443</v>
      </c>
      <c r="K121" s="140"/>
      <c r="L121" s="142"/>
      <c r="M121" s="140">
        <v>0.39861111111111108</v>
      </c>
      <c r="N121" s="138"/>
      <c r="O121" s="142"/>
      <c r="P121" s="142"/>
      <c r="Q121" s="142"/>
    </row>
    <row r="122" spans="1:17" ht="18" x14ac:dyDescent="0.25">
      <c r="A122" s="262" t="s">
        <v>173</v>
      </c>
      <c r="B122" s="263"/>
      <c r="C122" s="206"/>
      <c r="D122" s="144" t="s">
        <v>200</v>
      </c>
      <c r="E122" s="138"/>
      <c r="F122" s="144"/>
      <c r="G122" s="144" t="s">
        <v>113</v>
      </c>
      <c r="H122" s="144"/>
      <c r="I122" s="142"/>
      <c r="J122" s="144" t="s">
        <v>113</v>
      </c>
      <c r="K122" s="144"/>
      <c r="L122" s="142"/>
      <c r="M122" s="144" t="s">
        <v>114</v>
      </c>
      <c r="N122" s="138"/>
      <c r="O122" s="142"/>
      <c r="P122" s="142"/>
      <c r="Q122" s="142"/>
    </row>
    <row r="123" spans="1:17" ht="18" x14ac:dyDescent="0.25">
      <c r="A123" s="262" t="s">
        <v>175</v>
      </c>
      <c r="B123" s="264" t="s">
        <v>176</v>
      </c>
      <c r="C123" s="207"/>
      <c r="D123" s="208">
        <v>12000</v>
      </c>
      <c r="E123" s="147"/>
      <c r="F123" s="208"/>
      <c r="G123" s="208">
        <v>20000</v>
      </c>
      <c r="H123" s="208"/>
      <c r="I123" s="209"/>
      <c r="J123" s="208">
        <v>8600</v>
      </c>
      <c r="K123" s="208"/>
      <c r="L123" s="209"/>
      <c r="M123" s="208">
        <v>1300</v>
      </c>
      <c r="N123" s="152"/>
      <c r="O123" s="150">
        <f>MIN(C123:N123)</f>
        <v>1300</v>
      </c>
      <c r="P123" s="150">
        <f>MAX(C123:N123)</f>
        <v>20000</v>
      </c>
      <c r="Q123" s="150">
        <f>AVERAGE(C123:N123)</f>
        <v>10475</v>
      </c>
    </row>
    <row r="124" spans="1:17" ht="18" x14ac:dyDescent="0.25">
      <c r="A124" s="262" t="s">
        <v>177</v>
      </c>
      <c r="B124" s="264" t="s">
        <v>126</v>
      </c>
      <c r="C124" s="205"/>
      <c r="D124" s="203">
        <v>14.9</v>
      </c>
      <c r="E124" s="141"/>
      <c r="F124" s="154"/>
      <c r="G124" s="203">
        <v>21.4</v>
      </c>
      <c r="H124" s="154"/>
      <c r="I124" s="142"/>
      <c r="J124" s="203">
        <v>13.5</v>
      </c>
      <c r="K124" s="203"/>
      <c r="L124" s="210"/>
      <c r="M124" s="203">
        <v>8.5</v>
      </c>
      <c r="N124" s="138"/>
      <c r="O124" s="161">
        <f t="shared" ref="O124:O144" si="12">MIN(C124:N124)</f>
        <v>8.5</v>
      </c>
      <c r="P124" s="161">
        <f t="shared" ref="P124:P144" si="13">MAX(C124:N124)</f>
        <v>21.4</v>
      </c>
      <c r="Q124" s="161">
        <f>AVERAGE(C124:N124)</f>
        <v>14.574999999999999</v>
      </c>
    </row>
    <row r="125" spans="1:17" ht="18" x14ac:dyDescent="0.25">
      <c r="A125" s="262" t="s">
        <v>178</v>
      </c>
      <c r="B125" s="264" t="s">
        <v>179</v>
      </c>
      <c r="C125" s="205"/>
      <c r="D125" s="154" t="s">
        <v>180</v>
      </c>
      <c r="E125" s="138"/>
      <c r="F125" s="154"/>
      <c r="G125" s="162" t="s">
        <v>180</v>
      </c>
      <c r="H125" s="154"/>
      <c r="I125" s="142"/>
      <c r="J125" s="154" t="s">
        <v>180</v>
      </c>
      <c r="K125" s="162"/>
      <c r="L125" s="142"/>
      <c r="M125" s="162" t="s">
        <v>180</v>
      </c>
      <c r="N125" s="138"/>
      <c r="O125" s="154" t="s">
        <v>180</v>
      </c>
      <c r="P125" s="154" t="s">
        <v>180</v>
      </c>
      <c r="Q125" s="154" t="s">
        <v>180</v>
      </c>
    </row>
    <row r="126" spans="1:17" ht="18" x14ac:dyDescent="0.25">
      <c r="A126" s="265" t="s">
        <v>181</v>
      </c>
      <c r="B126" s="266"/>
      <c r="C126" s="211"/>
      <c r="D126" s="144" t="s">
        <v>114</v>
      </c>
      <c r="E126" s="163"/>
      <c r="F126" s="144"/>
      <c r="G126" s="144" t="s">
        <v>114</v>
      </c>
      <c r="H126" s="144"/>
      <c r="I126" s="212"/>
      <c r="J126" s="144" t="s">
        <v>114</v>
      </c>
      <c r="K126" s="144"/>
      <c r="L126" s="212"/>
      <c r="M126" s="144" t="s">
        <v>114</v>
      </c>
      <c r="N126" s="163"/>
      <c r="O126" s="165"/>
      <c r="P126" s="165"/>
      <c r="Q126" s="166"/>
    </row>
    <row r="127" spans="1:17" ht="18" x14ac:dyDescent="0.25">
      <c r="A127" s="265" t="s">
        <v>182</v>
      </c>
      <c r="B127" s="266"/>
      <c r="C127" s="211"/>
      <c r="D127" s="144" t="s">
        <v>114</v>
      </c>
      <c r="E127" s="163"/>
      <c r="F127" s="144"/>
      <c r="G127" s="144" t="s">
        <v>114</v>
      </c>
      <c r="H127" s="144"/>
      <c r="I127" s="212"/>
      <c r="J127" s="144" t="s">
        <v>114</v>
      </c>
      <c r="K127" s="144"/>
      <c r="L127" s="212"/>
      <c r="M127" s="144" t="s">
        <v>114</v>
      </c>
      <c r="N127" s="163"/>
      <c r="O127" s="165"/>
      <c r="P127" s="165"/>
      <c r="Q127" s="166"/>
    </row>
    <row r="128" spans="1:17" ht="18" x14ac:dyDescent="0.25">
      <c r="A128" s="265" t="s">
        <v>183</v>
      </c>
      <c r="B128" s="266"/>
      <c r="C128" s="211"/>
      <c r="D128" s="144" t="s">
        <v>114</v>
      </c>
      <c r="E128" s="163"/>
      <c r="F128" s="144"/>
      <c r="G128" s="144" t="s">
        <v>114</v>
      </c>
      <c r="H128" s="144"/>
      <c r="I128" s="212"/>
      <c r="J128" s="144" t="s">
        <v>114</v>
      </c>
      <c r="K128" s="144"/>
      <c r="L128" s="212"/>
      <c r="M128" s="144" t="s">
        <v>114</v>
      </c>
      <c r="N128" s="163"/>
      <c r="O128" s="165"/>
      <c r="P128" s="165"/>
      <c r="Q128" s="166"/>
    </row>
    <row r="129" spans="1:17" ht="18" x14ac:dyDescent="0.25">
      <c r="A129" s="262" t="s">
        <v>184</v>
      </c>
      <c r="B129" s="263"/>
      <c r="C129" s="205"/>
      <c r="D129" s="167">
        <v>6.89</v>
      </c>
      <c r="E129" s="157"/>
      <c r="F129" s="154"/>
      <c r="G129" s="167">
        <v>6.83</v>
      </c>
      <c r="H129" s="154"/>
      <c r="I129" s="142"/>
      <c r="J129" s="167">
        <v>6.88</v>
      </c>
      <c r="K129" s="162"/>
      <c r="L129" s="142"/>
      <c r="M129" s="167">
        <v>7.2</v>
      </c>
      <c r="N129" s="138"/>
      <c r="O129" s="169">
        <f t="shared" si="12"/>
        <v>6.83</v>
      </c>
      <c r="P129" s="169">
        <f t="shared" si="13"/>
        <v>7.2</v>
      </c>
      <c r="Q129" s="169">
        <f>AVERAGE(C129:N129)</f>
        <v>6.9499999999999993</v>
      </c>
    </row>
    <row r="130" spans="1:17" ht="18" x14ac:dyDescent="0.25">
      <c r="A130" s="267" t="s">
        <v>185</v>
      </c>
      <c r="B130" s="264" t="s">
        <v>129</v>
      </c>
      <c r="C130" s="213"/>
      <c r="D130" s="142"/>
      <c r="E130" s="3"/>
      <c r="F130" s="214"/>
      <c r="G130" s="162"/>
      <c r="H130" s="162"/>
      <c r="I130" s="210"/>
      <c r="J130" s="214"/>
      <c r="K130" s="162"/>
      <c r="L130" s="210"/>
      <c r="M130" s="214"/>
      <c r="N130" s="174"/>
      <c r="O130" s="165"/>
      <c r="P130" s="165"/>
      <c r="Q130" s="165"/>
    </row>
    <row r="131" spans="1:17" ht="18" x14ac:dyDescent="0.25">
      <c r="A131" s="262" t="s">
        <v>186</v>
      </c>
      <c r="B131" s="264" t="s">
        <v>129</v>
      </c>
      <c r="C131" s="215"/>
      <c r="D131" s="216">
        <v>0</v>
      </c>
      <c r="E131" s="141"/>
      <c r="F131" s="217"/>
      <c r="G131" s="158"/>
      <c r="H131" s="158"/>
      <c r="I131" s="218"/>
      <c r="J131" s="158">
        <v>0.9</v>
      </c>
      <c r="K131" s="217"/>
      <c r="L131" s="218"/>
      <c r="M131" s="160">
        <v>0.2</v>
      </c>
      <c r="N131" s="138"/>
      <c r="O131" s="161">
        <f t="shared" si="12"/>
        <v>0</v>
      </c>
      <c r="P131" s="161">
        <f t="shared" si="13"/>
        <v>0.9</v>
      </c>
      <c r="Q131" s="161">
        <f>AVERAGE(C131:N131)</f>
        <v>0.3666666666666667</v>
      </c>
    </row>
    <row r="132" spans="1:17" ht="18" x14ac:dyDescent="0.25">
      <c r="A132" s="262" t="s">
        <v>187</v>
      </c>
      <c r="B132" s="264" t="s">
        <v>129</v>
      </c>
      <c r="C132" s="215"/>
      <c r="D132" s="219">
        <v>0.50000000000000044</v>
      </c>
      <c r="E132" s="3"/>
      <c r="F132" s="217"/>
      <c r="G132" s="158">
        <v>0</v>
      </c>
      <c r="H132" s="158"/>
      <c r="I132" s="220"/>
      <c r="J132" s="216">
        <v>0.20000000000000573</v>
      </c>
      <c r="K132" s="217"/>
      <c r="L132" s="218"/>
      <c r="M132" s="160">
        <v>0.40000000000001146</v>
      </c>
      <c r="N132" s="174"/>
      <c r="O132" s="161">
        <f t="shared" si="12"/>
        <v>0</v>
      </c>
      <c r="P132" s="161">
        <f t="shared" si="13"/>
        <v>0.50000000000000044</v>
      </c>
      <c r="Q132" s="161">
        <f t="shared" ref="Q132:Q144" si="14">AVERAGE(C132:N132)</f>
        <v>0.27500000000000441</v>
      </c>
    </row>
    <row r="133" spans="1:17" ht="18" x14ac:dyDescent="0.25">
      <c r="A133" s="262" t="s">
        <v>188</v>
      </c>
      <c r="B133" s="264" t="s">
        <v>129</v>
      </c>
      <c r="C133" s="215"/>
      <c r="D133" s="158">
        <v>9.1</v>
      </c>
      <c r="E133" s="3"/>
      <c r="F133" s="217"/>
      <c r="G133" s="158">
        <v>8.1</v>
      </c>
      <c r="H133" s="217"/>
      <c r="I133" s="218"/>
      <c r="J133" s="216">
        <v>9.6999999999999993</v>
      </c>
      <c r="K133" s="217"/>
      <c r="L133" s="218"/>
      <c r="M133" s="160">
        <v>9.9</v>
      </c>
      <c r="N133" s="3"/>
      <c r="O133" s="161">
        <f t="shared" si="12"/>
        <v>8.1</v>
      </c>
      <c r="P133" s="161">
        <f t="shared" si="13"/>
        <v>9.9</v>
      </c>
      <c r="Q133" s="161">
        <f t="shared" si="14"/>
        <v>9.1999999999999993</v>
      </c>
    </row>
    <row r="134" spans="1:17" ht="18" x14ac:dyDescent="0.25">
      <c r="A134" s="262" t="s">
        <v>130</v>
      </c>
      <c r="B134" s="264" t="s">
        <v>131</v>
      </c>
      <c r="C134" s="215"/>
      <c r="D134" s="219">
        <v>88</v>
      </c>
      <c r="E134" s="3"/>
      <c r="F134" s="217"/>
      <c r="G134" s="219">
        <v>89</v>
      </c>
      <c r="H134" s="217"/>
      <c r="I134" s="218"/>
      <c r="J134" s="185">
        <v>91</v>
      </c>
      <c r="K134" s="217"/>
      <c r="L134" s="218"/>
      <c r="M134" s="219">
        <v>83</v>
      </c>
      <c r="N134" s="174"/>
      <c r="O134" s="150">
        <f t="shared" si="12"/>
        <v>83</v>
      </c>
      <c r="P134" s="150">
        <f t="shared" si="13"/>
        <v>91</v>
      </c>
      <c r="Q134" s="150">
        <f t="shared" si="14"/>
        <v>87.75</v>
      </c>
    </row>
    <row r="135" spans="1:17" ht="18" x14ac:dyDescent="0.25">
      <c r="A135" s="262" t="s">
        <v>134</v>
      </c>
      <c r="B135" s="264" t="s">
        <v>189</v>
      </c>
      <c r="C135" s="205"/>
      <c r="D135" s="221">
        <v>220</v>
      </c>
      <c r="E135" s="147"/>
      <c r="F135" s="162"/>
      <c r="G135" s="221">
        <v>540</v>
      </c>
      <c r="H135" s="162"/>
      <c r="I135" s="142"/>
      <c r="J135" s="177">
        <v>130</v>
      </c>
      <c r="K135" s="208"/>
      <c r="L135" s="142"/>
      <c r="M135" s="221">
        <v>23</v>
      </c>
      <c r="N135" s="152"/>
      <c r="O135" s="150">
        <f t="shared" si="12"/>
        <v>23</v>
      </c>
      <c r="P135" s="150">
        <f t="shared" si="13"/>
        <v>540</v>
      </c>
      <c r="Q135" s="150">
        <f t="shared" si="14"/>
        <v>228.25</v>
      </c>
    </row>
    <row r="136" spans="1:17" ht="18" x14ac:dyDescent="0.25">
      <c r="A136" s="262" t="s">
        <v>190</v>
      </c>
      <c r="B136" s="264" t="s">
        <v>129</v>
      </c>
      <c r="C136" s="205"/>
      <c r="D136" s="142"/>
      <c r="E136" s="3"/>
      <c r="F136" s="162"/>
      <c r="G136" s="162"/>
      <c r="H136" s="162"/>
      <c r="I136" s="218"/>
      <c r="J136" s="172"/>
      <c r="K136" s="162"/>
      <c r="L136" s="142"/>
      <c r="M136" s="162"/>
      <c r="N136" s="138"/>
      <c r="O136" s="165"/>
      <c r="P136" s="165"/>
      <c r="Q136" s="165"/>
    </row>
    <row r="137" spans="1:17" ht="18" x14ac:dyDescent="0.25">
      <c r="A137" s="262" t="s">
        <v>137</v>
      </c>
      <c r="B137" s="264" t="s">
        <v>129</v>
      </c>
      <c r="C137" s="205"/>
      <c r="D137" s="142"/>
      <c r="E137" s="141"/>
      <c r="F137" s="162"/>
      <c r="G137" s="162"/>
      <c r="H137" s="162"/>
      <c r="I137" s="218"/>
      <c r="J137" s="172"/>
      <c r="K137" s="162"/>
      <c r="L137" s="142"/>
      <c r="M137" s="162"/>
      <c r="N137" s="138"/>
      <c r="O137" s="182"/>
      <c r="P137" s="182"/>
      <c r="Q137" s="182"/>
    </row>
    <row r="138" spans="1:17" ht="18" x14ac:dyDescent="0.25">
      <c r="A138" s="262" t="s">
        <v>191</v>
      </c>
      <c r="B138" s="264" t="s">
        <v>129</v>
      </c>
      <c r="C138" s="215"/>
      <c r="D138" s="219">
        <v>7</v>
      </c>
      <c r="E138" s="3"/>
      <c r="F138" s="217"/>
      <c r="G138" s="219">
        <v>6</v>
      </c>
      <c r="H138" s="217"/>
      <c r="I138" s="218"/>
      <c r="J138" s="185">
        <v>6</v>
      </c>
      <c r="K138" s="150"/>
      <c r="L138" s="218"/>
      <c r="M138" s="219">
        <v>6</v>
      </c>
      <c r="N138" s="186"/>
      <c r="O138" s="150">
        <f t="shared" si="12"/>
        <v>6</v>
      </c>
      <c r="P138" s="150">
        <f t="shared" si="13"/>
        <v>7</v>
      </c>
      <c r="Q138" s="150">
        <f t="shared" si="14"/>
        <v>6.25</v>
      </c>
    </row>
    <row r="139" spans="1:17" ht="18" x14ac:dyDescent="0.25">
      <c r="A139" s="262" t="s">
        <v>138</v>
      </c>
      <c r="B139" s="264" t="s">
        <v>129</v>
      </c>
      <c r="C139" s="215"/>
      <c r="D139" s="222">
        <v>0.125</v>
      </c>
      <c r="E139" s="188"/>
      <c r="F139" s="162"/>
      <c r="G139" s="222">
        <v>3.7999999999999999E-2</v>
      </c>
      <c r="H139" s="162"/>
      <c r="I139" s="218"/>
      <c r="J139" s="189">
        <v>7.1999999999999995E-2</v>
      </c>
      <c r="K139" s="162"/>
      <c r="L139" s="218"/>
      <c r="M139" s="222">
        <v>0.106</v>
      </c>
      <c r="N139" s="174"/>
      <c r="O139" s="190">
        <f t="shared" si="12"/>
        <v>3.7999999999999999E-2</v>
      </c>
      <c r="P139" s="190">
        <f t="shared" si="13"/>
        <v>0.125</v>
      </c>
      <c r="Q139" s="190">
        <f t="shared" si="14"/>
        <v>8.5249999999999992E-2</v>
      </c>
    </row>
    <row r="140" spans="1:17" ht="18" x14ac:dyDescent="0.25">
      <c r="A140" s="262" t="s">
        <v>139</v>
      </c>
      <c r="B140" s="264" t="s">
        <v>129</v>
      </c>
      <c r="C140" s="215"/>
      <c r="D140" s="222">
        <v>2E-3</v>
      </c>
      <c r="E140" s="188"/>
      <c r="F140" s="162"/>
      <c r="G140" s="222">
        <v>2E-3</v>
      </c>
      <c r="H140" s="222"/>
      <c r="I140" s="223"/>
      <c r="J140" s="189">
        <v>1E-3</v>
      </c>
      <c r="K140" s="172"/>
      <c r="L140" s="218"/>
      <c r="M140" s="222">
        <v>1E-3</v>
      </c>
      <c r="N140" s="174"/>
      <c r="O140" s="190">
        <f t="shared" si="12"/>
        <v>1E-3</v>
      </c>
      <c r="P140" s="190">
        <f t="shared" si="13"/>
        <v>2E-3</v>
      </c>
      <c r="Q140" s="190">
        <f t="shared" si="14"/>
        <v>1.5E-3</v>
      </c>
    </row>
    <row r="141" spans="1:17" ht="18" x14ac:dyDescent="0.25">
      <c r="A141" s="267" t="s">
        <v>192</v>
      </c>
      <c r="B141" s="264" t="s">
        <v>193</v>
      </c>
      <c r="C141" s="205"/>
      <c r="D141" s="154"/>
      <c r="E141" s="141"/>
      <c r="F141" s="162"/>
      <c r="G141" s="162"/>
      <c r="H141" s="162"/>
      <c r="I141" s="142"/>
      <c r="J141" s="172"/>
      <c r="K141" s="162"/>
      <c r="L141" s="142"/>
      <c r="M141" s="162"/>
      <c r="N141" s="138"/>
      <c r="O141" s="165"/>
      <c r="P141" s="165"/>
      <c r="Q141" s="165"/>
    </row>
    <row r="142" spans="1:17" ht="18" x14ac:dyDescent="0.25">
      <c r="A142" s="262" t="s">
        <v>194</v>
      </c>
      <c r="B142" s="264" t="s">
        <v>193</v>
      </c>
      <c r="C142" s="215"/>
      <c r="D142" s="191">
        <v>0</v>
      </c>
      <c r="E142" s="3"/>
      <c r="F142" s="217"/>
      <c r="G142" s="191">
        <v>4.97</v>
      </c>
      <c r="H142" s="158"/>
      <c r="I142" s="218"/>
      <c r="J142" s="224">
        <v>7.74</v>
      </c>
      <c r="K142" s="219"/>
      <c r="L142" s="218"/>
      <c r="M142" s="191">
        <v>0.26</v>
      </c>
      <c r="N142" s="174"/>
      <c r="O142" s="191">
        <f t="shared" si="12"/>
        <v>0</v>
      </c>
      <c r="P142" s="191">
        <f t="shared" si="13"/>
        <v>7.74</v>
      </c>
      <c r="Q142" s="191">
        <f t="shared" si="14"/>
        <v>3.2425000000000002</v>
      </c>
    </row>
    <row r="143" spans="1:17" ht="18" x14ac:dyDescent="0.25">
      <c r="A143" s="262" t="s">
        <v>195</v>
      </c>
      <c r="B143" s="264" t="s">
        <v>193</v>
      </c>
      <c r="C143" s="215"/>
      <c r="D143" s="221">
        <v>1.5</v>
      </c>
      <c r="E143" s="3"/>
      <c r="F143" s="214"/>
      <c r="G143" s="203">
        <v>0.76</v>
      </c>
      <c r="H143" s="203"/>
      <c r="I143" s="218"/>
      <c r="J143" s="225">
        <v>0.61919999999999997</v>
      </c>
      <c r="K143" s="203"/>
      <c r="L143" s="218"/>
      <c r="M143" s="270">
        <v>0.13779999999999998</v>
      </c>
      <c r="N143" s="174"/>
      <c r="O143" s="191">
        <f t="shared" si="12"/>
        <v>0.13779999999999998</v>
      </c>
      <c r="P143" s="191">
        <f t="shared" si="13"/>
        <v>1.5</v>
      </c>
      <c r="Q143" s="191">
        <f t="shared" si="14"/>
        <v>0.75424999999999998</v>
      </c>
    </row>
    <row r="144" spans="1:17" ht="18.600000000000001" thickBot="1" x14ac:dyDescent="0.3">
      <c r="A144" s="268" t="s">
        <v>196</v>
      </c>
      <c r="B144" s="269" t="s">
        <v>193</v>
      </c>
      <c r="C144" s="227"/>
      <c r="D144" s="228">
        <v>2.4E-2</v>
      </c>
      <c r="E144" s="193"/>
      <c r="F144" s="229"/>
      <c r="G144" s="228">
        <v>0.04</v>
      </c>
      <c r="H144" s="230"/>
      <c r="I144" s="231"/>
      <c r="J144" s="194">
        <v>8.6E-3</v>
      </c>
      <c r="K144" s="235"/>
      <c r="L144" s="232"/>
      <c r="M144" s="228">
        <v>1.2999999999999999E-3</v>
      </c>
      <c r="N144" s="199"/>
      <c r="O144" s="200">
        <f t="shared" si="12"/>
        <v>1.2999999999999999E-3</v>
      </c>
      <c r="P144" s="200">
        <f t="shared" si="13"/>
        <v>0.04</v>
      </c>
      <c r="Q144" s="200">
        <f t="shared" si="14"/>
        <v>1.8474999999999998E-2</v>
      </c>
    </row>
    <row r="146" spans="1:17" ht="18" x14ac:dyDescent="0.25">
      <c r="A146" s="171" t="s">
        <v>213</v>
      </c>
      <c r="B146" s="171"/>
      <c r="C146" s="171"/>
      <c r="D146" s="171"/>
      <c r="E146" s="256"/>
      <c r="F146" s="171"/>
      <c r="G146" s="256"/>
      <c r="H146" s="171"/>
      <c r="I146" s="171"/>
      <c r="J146" s="242" t="s">
        <v>167</v>
      </c>
      <c r="K146" s="171" t="s">
        <v>214</v>
      </c>
      <c r="L146" s="171"/>
      <c r="M146" s="171"/>
      <c r="N146" s="171" t="s">
        <v>207</v>
      </c>
      <c r="O146" s="171"/>
      <c r="P146" s="171"/>
      <c r="Q146" s="171"/>
    </row>
    <row r="147" spans="1:17" ht="18.600000000000001" thickBot="1" x14ac:dyDescent="0.3">
      <c r="A147" s="257"/>
      <c r="B147" s="257"/>
      <c r="C147" s="257"/>
      <c r="D147" s="257"/>
      <c r="E147" s="257"/>
      <c r="F147" s="257"/>
      <c r="G147" s="257"/>
      <c r="H147" s="257"/>
      <c r="I147" s="257"/>
      <c r="J147" s="257"/>
      <c r="K147" s="257"/>
      <c r="L147" s="257"/>
      <c r="M147" s="257"/>
      <c r="N147" s="257"/>
      <c r="O147" s="257"/>
      <c r="P147" s="257"/>
      <c r="Q147" s="257"/>
    </row>
    <row r="148" spans="1:17" ht="16.8" thickBot="1" x14ac:dyDescent="0.25">
      <c r="A148" s="258" t="s">
        <v>169</v>
      </c>
      <c r="B148" s="259" t="s">
        <v>170</v>
      </c>
      <c r="C148" s="259" t="s">
        <v>4</v>
      </c>
      <c r="D148" s="258" t="s">
        <v>5</v>
      </c>
      <c r="E148" s="258" t="s">
        <v>6</v>
      </c>
      <c r="F148" s="258" t="s">
        <v>7</v>
      </c>
      <c r="G148" s="258" t="s">
        <v>8</v>
      </c>
      <c r="H148" s="258" t="s">
        <v>9</v>
      </c>
      <c r="I148" s="258" t="s">
        <v>10</v>
      </c>
      <c r="J148" s="258" t="s">
        <v>11</v>
      </c>
      <c r="K148" s="258" t="s">
        <v>12</v>
      </c>
      <c r="L148" s="258" t="s">
        <v>13</v>
      </c>
      <c r="M148" s="258" t="s">
        <v>14</v>
      </c>
      <c r="N148" s="258" t="s">
        <v>15</v>
      </c>
      <c r="O148" s="258" t="s">
        <v>16</v>
      </c>
      <c r="P148" s="258" t="s">
        <v>17</v>
      </c>
      <c r="Q148" s="258" t="s">
        <v>18</v>
      </c>
    </row>
    <row r="149" spans="1:17" ht="18" x14ac:dyDescent="0.25">
      <c r="A149" s="260" t="s">
        <v>171</v>
      </c>
      <c r="B149" s="261"/>
      <c r="C149" s="204"/>
      <c r="D149" s="132">
        <v>44693</v>
      </c>
      <c r="E149" s="133"/>
      <c r="F149" s="132"/>
      <c r="G149" s="134">
        <v>44784</v>
      </c>
      <c r="H149" s="132"/>
      <c r="I149" s="135"/>
      <c r="J149" s="132">
        <v>44889</v>
      </c>
      <c r="K149" s="134"/>
      <c r="L149" s="135"/>
      <c r="M149" s="134">
        <v>44601</v>
      </c>
      <c r="N149" s="133"/>
      <c r="O149" s="135"/>
      <c r="P149" s="135"/>
      <c r="Q149" s="135"/>
    </row>
    <row r="150" spans="1:17" ht="18" x14ac:dyDescent="0.25">
      <c r="A150" s="262" t="s">
        <v>172</v>
      </c>
      <c r="B150" s="263"/>
      <c r="C150" s="205"/>
      <c r="D150" s="137">
        <v>0.39583333333333331</v>
      </c>
      <c r="E150" s="138"/>
      <c r="F150" s="137"/>
      <c r="G150" s="140">
        <v>0.37708333333333338</v>
      </c>
      <c r="H150" s="137"/>
      <c r="I150" s="142"/>
      <c r="J150" s="137">
        <v>0.40416666666666662</v>
      </c>
      <c r="K150" s="140"/>
      <c r="L150" s="142"/>
      <c r="M150" s="140">
        <v>0.40972222222222227</v>
      </c>
      <c r="N150" s="138"/>
      <c r="O150" s="142"/>
      <c r="P150" s="142"/>
      <c r="Q150" s="142"/>
    </row>
    <row r="151" spans="1:17" ht="18" x14ac:dyDescent="0.25">
      <c r="A151" s="262" t="s">
        <v>173</v>
      </c>
      <c r="B151" s="263"/>
      <c r="C151" s="206"/>
      <c r="D151" s="144" t="s">
        <v>197</v>
      </c>
      <c r="E151" s="138"/>
      <c r="F151" s="144"/>
      <c r="G151" s="144" t="s">
        <v>113</v>
      </c>
      <c r="H151" s="144"/>
      <c r="I151" s="142"/>
      <c r="J151" s="144" t="s">
        <v>113</v>
      </c>
      <c r="K151" s="144"/>
      <c r="L151" s="142"/>
      <c r="M151" s="144" t="s">
        <v>114</v>
      </c>
      <c r="N151" s="138"/>
      <c r="O151" s="142"/>
      <c r="P151" s="142"/>
      <c r="Q151" s="142"/>
    </row>
    <row r="152" spans="1:17" ht="18" x14ac:dyDescent="0.25">
      <c r="A152" s="262" t="s">
        <v>175</v>
      </c>
      <c r="B152" s="264" t="s">
        <v>176</v>
      </c>
      <c r="C152" s="207"/>
      <c r="D152" s="208">
        <v>83000</v>
      </c>
      <c r="E152" s="147"/>
      <c r="F152" s="208"/>
      <c r="G152" s="208">
        <v>63000</v>
      </c>
      <c r="H152" s="208"/>
      <c r="I152" s="209"/>
      <c r="J152" s="208">
        <v>56000</v>
      </c>
      <c r="K152" s="208"/>
      <c r="L152" s="209"/>
      <c r="M152" s="208">
        <v>4100</v>
      </c>
      <c r="N152" s="152"/>
      <c r="O152" s="150">
        <f>MIN(C152:N152)</f>
        <v>4100</v>
      </c>
      <c r="P152" s="150">
        <f>MAX(C152:N152)</f>
        <v>83000</v>
      </c>
      <c r="Q152" s="150">
        <f>AVERAGE(C152:N152)</f>
        <v>51525</v>
      </c>
    </row>
    <row r="153" spans="1:17" ht="18" x14ac:dyDescent="0.25">
      <c r="A153" s="262" t="s">
        <v>177</v>
      </c>
      <c r="B153" s="264" t="s">
        <v>126</v>
      </c>
      <c r="C153" s="205"/>
      <c r="D153" s="203">
        <v>15.6</v>
      </c>
      <c r="E153" s="141"/>
      <c r="F153" s="154"/>
      <c r="G153" s="203">
        <v>21.5</v>
      </c>
      <c r="H153" s="154"/>
      <c r="I153" s="142"/>
      <c r="J153" s="203">
        <v>14.3</v>
      </c>
      <c r="K153" s="203"/>
      <c r="L153" s="210"/>
      <c r="M153" s="203">
        <v>9.4</v>
      </c>
      <c r="N153" s="138"/>
      <c r="O153" s="161">
        <f t="shared" ref="O153:O173" si="15">MIN(C153:N153)</f>
        <v>9.4</v>
      </c>
      <c r="P153" s="161">
        <f t="shared" ref="P153:P173" si="16">MAX(C153:N153)</f>
        <v>21.5</v>
      </c>
      <c r="Q153" s="161">
        <f>AVERAGE(C153:N153)</f>
        <v>15.200000000000001</v>
      </c>
    </row>
    <row r="154" spans="1:17" ht="18" x14ac:dyDescent="0.25">
      <c r="A154" s="262" t="s">
        <v>178</v>
      </c>
      <c r="B154" s="264" t="s">
        <v>179</v>
      </c>
      <c r="C154" s="205"/>
      <c r="D154" s="154" t="s">
        <v>180</v>
      </c>
      <c r="E154" s="138"/>
      <c r="F154" s="154"/>
      <c r="G154" s="162" t="s">
        <v>180</v>
      </c>
      <c r="H154" s="154"/>
      <c r="I154" s="142"/>
      <c r="J154" s="154" t="s">
        <v>180</v>
      </c>
      <c r="K154" s="162"/>
      <c r="L154" s="142"/>
      <c r="M154" s="162" t="s">
        <v>180</v>
      </c>
      <c r="N154" s="138"/>
      <c r="O154" s="154" t="s">
        <v>180</v>
      </c>
      <c r="P154" s="154" t="s">
        <v>180</v>
      </c>
      <c r="Q154" s="154" t="s">
        <v>180</v>
      </c>
    </row>
    <row r="155" spans="1:17" ht="18" x14ac:dyDescent="0.25">
      <c r="A155" s="265" t="s">
        <v>181</v>
      </c>
      <c r="B155" s="266"/>
      <c r="C155" s="211"/>
      <c r="D155" s="144" t="s">
        <v>114</v>
      </c>
      <c r="E155" s="163"/>
      <c r="F155" s="144"/>
      <c r="G155" s="144" t="s">
        <v>114</v>
      </c>
      <c r="H155" s="144"/>
      <c r="I155" s="212"/>
      <c r="J155" s="144" t="s">
        <v>114</v>
      </c>
      <c r="K155" s="144"/>
      <c r="L155" s="212"/>
      <c r="M155" s="144" t="s">
        <v>114</v>
      </c>
      <c r="N155" s="163"/>
      <c r="O155" s="165"/>
      <c r="P155" s="165"/>
      <c r="Q155" s="166"/>
    </row>
    <row r="156" spans="1:17" ht="18" x14ac:dyDescent="0.25">
      <c r="A156" s="265" t="s">
        <v>182</v>
      </c>
      <c r="B156" s="266"/>
      <c r="C156" s="211"/>
      <c r="D156" s="144" t="s">
        <v>114</v>
      </c>
      <c r="E156" s="163"/>
      <c r="F156" s="144"/>
      <c r="G156" s="144" t="s">
        <v>114</v>
      </c>
      <c r="H156" s="144"/>
      <c r="I156" s="212"/>
      <c r="J156" s="144" t="s">
        <v>114</v>
      </c>
      <c r="K156" s="144"/>
      <c r="L156" s="212"/>
      <c r="M156" s="144" t="s">
        <v>114</v>
      </c>
      <c r="N156" s="163"/>
      <c r="O156" s="165"/>
      <c r="P156" s="165"/>
      <c r="Q156" s="166"/>
    </row>
    <row r="157" spans="1:17" ht="18" x14ac:dyDescent="0.25">
      <c r="A157" s="265" t="s">
        <v>183</v>
      </c>
      <c r="B157" s="266"/>
      <c r="C157" s="211"/>
      <c r="D157" s="144" t="s">
        <v>114</v>
      </c>
      <c r="E157" s="163"/>
      <c r="F157" s="144"/>
      <c r="G157" s="144" t="s">
        <v>114</v>
      </c>
      <c r="H157" s="144"/>
      <c r="I157" s="212"/>
      <c r="J157" s="144" t="s">
        <v>114</v>
      </c>
      <c r="K157" s="144"/>
      <c r="L157" s="212"/>
      <c r="M157" s="144" t="s">
        <v>114</v>
      </c>
      <c r="N157" s="163"/>
      <c r="O157" s="165"/>
      <c r="P157" s="165"/>
      <c r="Q157" s="166"/>
    </row>
    <row r="158" spans="1:17" ht="18" x14ac:dyDescent="0.25">
      <c r="A158" s="262" t="s">
        <v>184</v>
      </c>
      <c r="B158" s="263"/>
      <c r="C158" s="205"/>
      <c r="D158" s="167">
        <v>6.87</v>
      </c>
      <c r="E158" s="157"/>
      <c r="F158" s="154"/>
      <c r="G158" s="167">
        <v>6.98</v>
      </c>
      <c r="H158" s="154"/>
      <c r="I158" s="142"/>
      <c r="J158" s="167">
        <v>6.9</v>
      </c>
      <c r="K158" s="162"/>
      <c r="L158" s="142"/>
      <c r="M158" s="167">
        <v>7.64</v>
      </c>
      <c r="N158" s="138"/>
      <c r="O158" s="169">
        <f t="shared" si="15"/>
        <v>6.87</v>
      </c>
      <c r="P158" s="169">
        <f t="shared" si="16"/>
        <v>7.64</v>
      </c>
      <c r="Q158" s="169">
        <f>AVERAGE(C158:N158)</f>
        <v>7.0975000000000001</v>
      </c>
    </row>
    <row r="159" spans="1:17" ht="18" x14ac:dyDescent="0.25">
      <c r="A159" s="267" t="s">
        <v>185</v>
      </c>
      <c r="B159" s="264" t="s">
        <v>129</v>
      </c>
      <c r="C159" s="213"/>
      <c r="D159" s="214"/>
      <c r="E159" s="3"/>
      <c r="F159" s="214"/>
      <c r="G159" s="162"/>
      <c r="H159" s="162"/>
      <c r="I159" s="210"/>
      <c r="J159" s="214"/>
      <c r="K159" s="162"/>
      <c r="L159" s="210"/>
      <c r="M159" s="214"/>
      <c r="N159" s="174"/>
      <c r="O159" s="165"/>
      <c r="P159" s="165"/>
      <c r="Q159" s="165"/>
    </row>
    <row r="160" spans="1:17" ht="18" x14ac:dyDescent="0.25">
      <c r="A160" s="262" t="s">
        <v>186</v>
      </c>
      <c r="B160" s="264" t="s">
        <v>129</v>
      </c>
      <c r="C160" s="215"/>
      <c r="D160" s="216">
        <v>0.1</v>
      </c>
      <c r="E160" s="141"/>
      <c r="F160" s="217"/>
      <c r="G160" s="158"/>
      <c r="H160" s="217"/>
      <c r="I160" s="218"/>
      <c r="J160" s="158">
        <v>0.4</v>
      </c>
      <c r="K160" s="217"/>
      <c r="L160" s="218"/>
      <c r="M160" s="160">
        <v>0.5</v>
      </c>
      <c r="N160" s="138"/>
      <c r="O160" s="161">
        <f t="shared" si="15"/>
        <v>0.1</v>
      </c>
      <c r="P160" s="161">
        <f t="shared" si="16"/>
        <v>0.5</v>
      </c>
      <c r="Q160" s="161">
        <f>AVERAGE(C160:N160)</f>
        <v>0.33333333333333331</v>
      </c>
    </row>
    <row r="161" spans="1:17" ht="18" x14ac:dyDescent="0.25">
      <c r="A161" s="262" t="s">
        <v>187</v>
      </c>
      <c r="B161" s="264" t="s">
        <v>129</v>
      </c>
      <c r="C161" s="215"/>
      <c r="D161" s="219">
        <v>0.50000000000000044</v>
      </c>
      <c r="E161" s="3"/>
      <c r="F161" s="217"/>
      <c r="G161" s="158">
        <v>0</v>
      </c>
      <c r="H161" s="217"/>
      <c r="I161" s="218"/>
      <c r="J161" s="216">
        <v>0</v>
      </c>
      <c r="K161" s="217"/>
      <c r="L161" s="218"/>
      <c r="M161" s="160">
        <v>0</v>
      </c>
      <c r="N161" s="174"/>
      <c r="O161" s="161">
        <f t="shared" si="15"/>
        <v>0</v>
      </c>
      <c r="P161" s="161">
        <f t="shared" si="16"/>
        <v>0.50000000000000044</v>
      </c>
      <c r="Q161" s="161">
        <f t="shared" ref="Q161:Q173" si="17">AVERAGE(C161:N161)</f>
        <v>0.12500000000000011</v>
      </c>
    </row>
    <row r="162" spans="1:17" ht="18" x14ac:dyDescent="0.25">
      <c r="A162" s="262" t="s">
        <v>188</v>
      </c>
      <c r="B162" s="264" t="s">
        <v>129</v>
      </c>
      <c r="C162" s="215"/>
      <c r="D162" s="158">
        <v>8.8000000000000007</v>
      </c>
      <c r="E162" s="3"/>
      <c r="F162" s="217"/>
      <c r="G162" s="158">
        <v>8.3000000000000007</v>
      </c>
      <c r="H162" s="217"/>
      <c r="I162" s="218"/>
      <c r="J162" s="216">
        <v>9.4</v>
      </c>
      <c r="K162" s="217"/>
      <c r="L162" s="218"/>
      <c r="M162" s="160">
        <v>10</v>
      </c>
      <c r="N162" s="3"/>
      <c r="O162" s="161">
        <f t="shared" si="15"/>
        <v>8.3000000000000007</v>
      </c>
      <c r="P162" s="161">
        <f t="shared" si="16"/>
        <v>10</v>
      </c>
      <c r="Q162" s="161">
        <f t="shared" si="17"/>
        <v>9.125</v>
      </c>
    </row>
    <row r="163" spans="1:17" ht="18" x14ac:dyDescent="0.25">
      <c r="A163" s="262" t="s">
        <v>130</v>
      </c>
      <c r="B163" s="264" t="s">
        <v>131</v>
      </c>
      <c r="C163" s="215"/>
      <c r="D163" s="219">
        <v>87</v>
      </c>
      <c r="E163" s="3"/>
      <c r="F163" s="217"/>
      <c r="G163" s="219">
        <v>91</v>
      </c>
      <c r="H163" s="217"/>
      <c r="I163" s="218"/>
      <c r="J163" s="185">
        <v>90</v>
      </c>
      <c r="K163" s="217"/>
      <c r="L163" s="218"/>
      <c r="M163" s="219">
        <v>86</v>
      </c>
      <c r="N163" s="174"/>
      <c r="O163" s="150">
        <f t="shared" si="15"/>
        <v>86</v>
      </c>
      <c r="P163" s="150">
        <f t="shared" si="16"/>
        <v>91</v>
      </c>
      <c r="Q163" s="150">
        <f t="shared" si="17"/>
        <v>88.5</v>
      </c>
    </row>
    <row r="164" spans="1:17" ht="18" x14ac:dyDescent="0.25">
      <c r="A164" s="262" t="s">
        <v>134</v>
      </c>
      <c r="B164" s="264" t="s">
        <v>189</v>
      </c>
      <c r="C164" s="205"/>
      <c r="D164" s="221">
        <v>170</v>
      </c>
      <c r="E164" s="147"/>
      <c r="F164" s="162"/>
      <c r="G164" s="221">
        <v>240</v>
      </c>
      <c r="H164" s="162"/>
      <c r="I164" s="142"/>
      <c r="J164" s="177">
        <v>240</v>
      </c>
      <c r="K164" s="208"/>
      <c r="L164" s="142"/>
      <c r="M164" s="221">
        <v>23</v>
      </c>
      <c r="N164" s="152"/>
      <c r="O164" s="150">
        <f t="shared" si="15"/>
        <v>23</v>
      </c>
      <c r="P164" s="150">
        <f t="shared" si="16"/>
        <v>240</v>
      </c>
      <c r="Q164" s="150">
        <f t="shared" si="17"/>
        <v>168.25</v>
      </c>
    </row>
    <row r="165" spans="1:17" ht="18" x14ac:dyDescent="0.25">
      <c r="A165" s="262" t="s">
        <v>190</v>
      </c>
      <c r="B165" s="264" t="s">
        <v>129</v>
      </c>
      <c r="C165" s="205"/>
      <c r="D165" s="214"/>
      <c r="E165" s="3"/>
      <c r="F165" s="162"/>
      <c r="G165" s="162"/>
      <c r="H165" s="162"/>
      <c r="I165" s="218"/>
      <c r="J165" s="172"/>
      <c r="K165" s="162"/>
      <c r="L165" s="142"/>
      <c r="M165" s="162"/>
      <c r="N165" s="138"/>
      <c r="O165" s="165"/>
      <c r="P165" s="165"/>
      <c r="Q165" s="165"/>
    </row>
    <row r="166" spans="1:17" ht="18" x14ac:dyDescent="0.25">
      <c r="A166" s="262" t="s">
        <v>137</v>
      </c>
      <c r="B166" s="264" t="s">
        <v>129</v>
      </c>
      <c r="C166" s="205"/>
      <c r="D166" s="214"/>
      <c r="E166" s="141"/>
      <c r="F166" s="162"/>
      <c r="G166" s="162"/>
      <c r="H166" s="162"/>
      <c r="I166" s="218"/>
      <c r="J166" s="172"/>
      <c r="K166" s="162"/>
      <c r="L166" s="142"/>
      <c r="M166" s="162"/>
      <c r="N166" s="138"/>
      <c r="O166" s="182"/>
      <c r="P166" s="182"/>
      <c r="Q166" s="182"/>
    </row>
    <row r="167" spans="1:17" ht="18" x14ac:dyDescent="0.25">
      <c r="A167" s="262" t="s">
        <v>191</v>
      </c>
      <c r="B167" s="264" t="s">
        <v>129</v>
      </c>
      <c r="C167" s="215"/>
      <c r="D167" s="219">
        <v>6</v>
      </c>
      <c r="E167" s="3"/>
      <c r="F167" s="217"/>
      <c r="G167" s="219">
        <v>6</v>
      </c>
      <c r="H167" s="217"/>
      <c r="I167" s="218"/>
      <c r="J167" s="185">
        <v>6</v>
      </c>
      <c r="K167" s="150"/>
      <c r="L167" s="218"/>
      <c r="M167" s="219">
        <v>6</v>
      </c>
      <c r="N167" s="186"/>
      <c r="O167" s="150">
        <f t="shared" si="15"/>
        <v>6</v>
      </c>
      <c r="P167" s="150">
        <f t="shared" si="16"/>
        <v>6</v>
      </c>
      <c r="Q167" s="150">
        <f t="shared" si="17"/>
        <v>6</v>
      </c>
    </row>
    <row r="168" spans="1:17" ht="18" x14ac:dyDescent="0.25">
      <c r="A168" s="262" t="s">
        <v>138</v>
      </c>
      <c r="B168" s="264" t="s">
        <v>129</v>
      </c>
      <c r="C168" s="215"/>
      <c r="D168" s="222">
        <v>7.3999999999999996E-2</v>
      </c>
      <c r="E168" s="188"/>
      <c r="F168" s="162"/>
      <c r="G168" s="222">
        <v>0.10299999999999999</v>
      </c>
      <c r="H168" s="162"/>
      <c r="I168" s="218"/>
      <c r="J168" s="189">
        <v>7.6999999999999999E-2</v>
      </c>
      <c r="K168" s="162"/>
      <c r="L168" s="218"/>
      <c r="M168" s="222">
        <v>8.5000000000000006E-2</v>
      </c>
      <c r="N168" s="174"/>
      <c r="O168" s="190">
        <f t="shared" si="15"/>
        <v>7.3999999999999996E-2</v>
      </c>
      <c r="P168" s="190">
        <f t="shared" si="16"/>
        <v>0.10299999999999999</v>
      </c>
      <c r="Q168" s="190">
        <f t="shared" si="17"/>
        <v>8.4750000000000006E-2</v>
      </c>
    </row>
    <row r="169" spans="1:17" ht="18" x14ac:dyDescent="0.25">
      <c r="A169" s="262" t="s">
        <v>139</v>
      </c>
      <c r="B169" s="264" t="s">
        <v>129</v>
      </c>
      <c r="C169" s="215"/>
      <c r="D169" s="222">
        <v>0</v>
      </c>
      <c r="E169" s="188"/>
      <c r="F169" s="162"/>
      <c r="G169" s="222">
        <v>0</v>
      </c>
      <c r="H169" s="162"/>
      <c r="I169" s="218"/>
      <c r="J169" s="189">
        <v>2E-3</v>
      </c>
      <c r="K169" s="172"/>
      <c r="L169" s="218"/>
      <c r="M169" s="222">
        <v>1E-3</v>
      </c>
      <c r="N169" s="174"/>
      <c r="O169" s="190">
        <f t="shared" si="15"/>
        <v>0</v>
      </c>
      <c r="P169" s="190">
        <f t="shared" si="16"/>
        <v>2E-3</v>
      </c>
      <c r="Q169" s="190">
        <f t="shared" si="17"/>
        <v>7.5000000000000002E-4</v>
      </c>
    </row>
    <row r="170" spans="1:17" ht="18" x14ac:dyDescent="0.25">
      <c r="A170" s="267" t="s">
        <v>192</v>
      </c>
      <c r="B170" s="264" t="s">
        <v>193</v>
      </c>
      <c r="C170" s="205"/>
      <c r="D170" s="162"/>
      <c r="E170" s="141"/>
      <c r="F170" s="162"/>
      <c r="G170" s="162"/>
      <c r="H170" s="162"/>
      <c r="I170" s="142"/>
      <c r="J170" s="172"/>
      <c r="K170" s="162"/>
      <c r="L170" s="142"/>
      <c r="M170" s="162"/>
      <c r="N170" s="138"/>
      <c r="O170" s="165"/>
      <c r="P170" s="165"/>
      <c r="Q170" s="165"/>
    </row>
    <row r="171" spans="1:17" ht="18" x14ac:dyDescent="0.25">
      <c r="A171" s="262" t="s">
        <v>194</v>
      </c>
      <c r="B171" s="264" t="s">
        <v>193</v>
      </c>
      <c r="C171" s="215"/>
      <c r="D171" s="191">
        <v>8.3000000000000007</v>
      </c>
      <c r="E171" s="3"/>
      <c r="F171" s="217"/>
      <c r="G171" s="191">
        <v>21.6</v>
      </c>
      <c r="H171" s="217"/>
      <c r="I171" s="218"/>
      <c r="J171" s="224">
        <v>22.4</v>
      </c>
      <c r="K171" s="219"/>
      <c r="L171" s="218"/>
      <c r="M171" s="191">
        <v>2.0499999999999998</v>
      </c>
      <c r="N171" s="174"/>
      <c r="O171" s="191">
        <f t="shared" si="15"/>
        <v>2.0499999999999998</v>
      </c>
      <c r="P171" s="191">
        <f t="shared" si="16"/>
        <v>22.4</v>
      </c>
      <c r="Q171" s="191">
        <f t="shared" si="17"/>
        <v>13.587499999999999</v>
      </c>
    </row>
    <row r="172" spans="1:17" ht="18" x14ac:dyDescent="0.25">
      <c r="A172" s="262" t="s">
        <v>195</v>
      </c>
      <c r="B172" s="264" t="s">
        <v>193</v>
      </c>
      <c r="C172" s="215"/>
      <c r="D172" s="221">
        <v>6.1420000000000003</v>
      </c>
      <c r="E172" s="233"/>
      <c r="F172" s="234"/>
      <c r="G172" s="203">
        <v>6.4889999999999999</v>
      </c>
      <c r="H172" s="221"/>
      <c r="I172" s="218"/>
      <c r="J172" s="225">
        <v>4.3120000000000003</v>
      </c>
      <c r="K172" s="203"/>
      <c r="L172" s="218"/>
      <c r="M172" s="270">
        <v>0.34849999999999998</v>
      </c>
      <c r="N172" s="174"/>
      <c r="O172" s="191">
        <f t="shared" si="15"/>
        <v>0.34849999999999998</v>
      </c>
      <c r="P172" s="191">
        <f t="shared" si="16"/>
        <v>6.4889999999999999</v>
      </c>
      <c r="Q172" s="191">
        <f t="shared" si="17"/>
        <v>4.3228750000000007</v>
      </c>
    </row>
    <row r="173" spans="1:17" ht="18.600000000000001" thickBot="1" x14ac:dyDescent="0.3">
      <c r="A173" s="268" t="s">
        <v>196</v>
      </c>
      <c r="B173" s="269" t="s">
        <v>193</v>
      </c>
      <c r="C173" s="227"/>
      <c r="D173" s="228">
        <v>0</v>
      </c>
      <c r="E173" s="193"/>
      <c r="F173" s="229"/>
      <c r="G173" s="228">
        <v>0</v>
      </c>
      <c r="H173" s="235"/>
      <c r="I173" s="232"/>
      <c r="J173" s="194">
        <v>0.112</v>
      </c>
      <c r="K173" s="235"/>
      <c r="L173" s="232"/>
      <c r="M173" s="228">
        <v>4.0999999999999995E-3</v>
      </c>
      <c r="N173" s="199"/>
      <c r="O173" s="200">
        <f t="shared" si="15"/>
        <v>0</v>
      </c>
      <c r="P173" s="200">
        <f t="shared" si="16"/>
        <v>0.112</v>
      </c>
      <c r="Q173" s="200">
        <f t="shared" si="17"/>
        <v>2.9025000000000002E-2</v>
      </c>
    </row>
    <row r="175" spans="1:17" ht="18" x14ac:dyDescent="0.25">
      <c r="A175" s="171" t="s">
        <v>215</v>
      </c>
      <c r="B175" s="171"/>
      <c r="C175" s="171"/>
      <c r="D175" s="171"/>
      <c r="E175" s="256"/>
      <c r="F175" s="171"/>
      <c r="G175" s="256"/>
      <c r="H175" s="171"/>
      <c r="I175" s="171"/>
      <c r="J175" s="242" t="s">
        <v>167</v>
      </c>
      <c r="K175" s="171" t="s">
        <v>216</v>
      </c>
      <c r="L175" s="171"/>
      <c r="M175" s="171"/>
      <c r="N175" s="171" t="s">
        <v>207</v>
      </c>
      <c r="O175" s="171"/>
      <c r="P175" s="171"/>
      <c r="Q175" s="171"/>
    </row>
    <row r="176" spans="1:17" ht="18.600000000000001" thickBot="1" x14ac:dyDescent="0.3">
      <c r="A176" s="257"/>
      <c r="B176" s="257"/>
      <c r="C176" s="257"/>
      <c r="D176" s="257"/>
      <c r="E176" s="257"/>
      <c r="F176" s="257"/>
      <c r="G176" s="257"/>
      <c r="H176" s="257"/>
      <c r="I176" s="257"/>
      <c r="J176" s="257"/>
      <c r="K176" s="257"/>
      <c r="L176" s="257"/>
      <c r="M176" s="257"/>
      <c r="N176" s="257"/>
      <c r="O176" s="257"/>
      <c r="P176" s="257"/>
      <c r="Q176" s="257"/>
    </row>
    <row r="177" spans="1:17" ht="16.8" thickBot="1" x14ac:dyDescent="0.25">
      <c r="A177" s="258" t="s">
        <v>169</v>
      </c>
      <c r="B177" s="259" t="s">
        <v>170</v>
      </c>
      <c r="C177" s="259" t="s">
        <v>4</v>
      </c>
      <c r="D177" s="258" t="s">
        <v>5</v>
      </c>
      <c r="E177" s="258" t="s">
        <v>6</v>
      </c>
      <c r="F177" s="258" t="s">
        <v>7</v>
      </c>
      <c r="G177" s="258" t="s">
        <v>8</v>
      </c>
      <c r="H177" s="258" t="s">
        <v>9</v>
      </c>
      <c r="I177" s="258" t="s">
        <v>10</v>
      </c>
      <c r="J177" s="258" t="s">
        <v>11</v>
      </c>
      <c r="K177" s="258" t="s">
        <v>12</v>
      </c>
      <c r="L177" s="258" t="s">
        <v>13</v>
      </c>
      <c r="M177" s="258" t="s">
        <v>14</v>
      </c>
      <c r="N177" s="258" t="s">
        <v>15</v>
      </c>
      <c r="O177" s="258" t="s">
        <v>16</v>
      </c>
      <c r="P177" s="258" t="s">
        <v>17</v>
      </c>
      <c r="Q177" s="258" t="s">
        <v>18</v>
      </c>
    </row>
    <row r="178" spans="1:17" ht="18" x14ac:dyDescent="0.25">
      <c r="A178" s="260" t="s">
        <v>171</v>
      </c>
      <c r="B178" s="261"/>
      <c r="C178" s="204"/>
      <c r="D178" s="132">
        <v>44693</v>
      </c>
      <c r="E178" s="133"/>
      <c r="F178" s="132"/>
      <c r="G178" s="134">
        <v>44784</v>
      </c>
      <c r="H178" s="132"/>
      <c r="I178" s="135"/>
      <c r="J178" s="132">
        <v>44889</v>
      </c>
      <c r="K178" s="134"/>
      <c r="L178" s="135"/>
      <c r="M178" s="134">
        <v>44601</v>
      </c>
      <c r="N178" s="133"/>
      <c r="O178" s="135"/>
      <c r="P178" s="135"/>
      <c r="Q178" s="135"/>
    </row>
    <row r="179" spans="1:17" ht="18" x14ac:dyDescent="0.25">
      <c r="A179" s="262" t="s">
        <v>172</v>
      </c>
      <c r="B179" s="263"/>
      <c r="C179" s="205"/>
      <c r="D179" s="137">
        <v>0.37291666666666662</v>
      </c>
      <c r="E179" s="138"/>
      <c r="F179" s="137"/>
      <c r="G179" s="140">
        <v>0.40138888888888885</v>
      </c>
      <c r="H179" s="137"/>
      <c r="I179" s="142"/>
      <c r="J179" s="137">
        <v>0.37916666666666665</v>
      </c>
      <c r="K179" s="140"/>
      <c r="L179" s="142"/>
      <c r="M179" s="140">
        <v>0.3833333333333333</v>
      </c>
      <c r="N179" s="138"/>
      <c r="O179" s="142"/>
      <c r="P179" s="142"/>
      <c r="Q179" s="142"/>
    </row>
    <row r="180" spans="1:17" ht="18" x14ac:dyDescent="0.25">
      <c r="A180" s="262" t="s">
        <v>173</v>
      </c>
      <c r="B180" s="263"/>
      <c r="C180" s="206"/>
      <c r="D180" s="144" t="s">
        <v>197</v>
      </c>
      <c r="E180" s="138"/>
      <c r="F180" s="144"/>
      <c r="G180" s="144" t="s">
        <v>113</v>
      </c>
      <c r="H180" s="144"/>
      <c r="I180" s="142"/>
      <c r="J180" s="144" t="s">
        <v>113</v>
      </c>
      <c r="K180" s="144"/>
      <c r="L180" s="142"/>
      <c r="M180" s="144" t="s">
        <v>114</v>
      </c>
      <c r="N180" s="138"/>
      <c r="O180" s="154"/>
      <c r="P180" s="154"/>
      <c r="Q180" s="154"/>
    </row>
    <row r="181" spans="1:17" ht="18" x14ac:dyDescent="0.25">
      <c r="A181" s="262" t="s">
        <v>175</v>
      </c>
      <c r="B181" s="264" t="s">
        <v>176</v>
      </c>
      <c r="C181" s="207"/>
      <c r="D181" s="208">
        <v>73000</v>
      </c>
      <c r="E181" s="147"/>
      <c r="F181" s="208"/>
      <c r="G181" s="208">
        <v>120000</v>
      </c>
      <c r="H181" s="208"/>
      <c r="I181" s="209"/>
      <c r="J181" s="208">
        <v>41000</v>
      </c>
      <c r="K181" s="208"/>
      <c r="L181" s="209"/>
      <c r="M181" s="208">
        <v>11000</v>
      </c>
      <c r="N181" s="152"/>
      <c r="O181" s="150">
        <f>MIN(C181:N181)</f>
        <v>11000</v>
      </c>
      <c r="P181" s="150">
        <f>MAX(C181:N181)</f>
        <v>120000</v>
      </c>
      <c r="Q181" s="150">
        <f>AVERAGE(C181:N181)</f>
        <v>61250</v>
      </c>
    </row>
    <row r="182" spans="1:17" ht="18" x14ac:dyDescent="0.25">
      <c r="A182" s="262" t="s">
        <v>177</v>
      </c>
      <c r="B182" s="264" t="s">
        <v>126</v>
      </c>
      <c r="C182" s="205"/>
      <c r="D182" s="203">
        <v>15.4</v>
      </c>
      <c r="E182" s="141"/>
      <c r="F182" s="154"/>
      <c r="G182" s="203">
        <v>23.9</v>
      </c>
      <c r="H182" s="154"/>
      <c r="I182" s="142"/>
      <c r="J182" s="203">
        <v>15.3</v>
      </c>
      <c r="K182" s="203"/>
      <c r="L182" s="210"/>
      <c r="M182" s="203">
        <v>6.4</v>
      </c>
      <c r="N182" s="138"/>
      <c r="O182" s="161">
        <f t="shared" ref="O182:O202" si="18">MIN(C182:N182)</f>
        <v>6.4</v>
      </c>
      <c r="P182" s="161">
        <f t="shared" ref="P182:P202" si="19">MAX(C182:N182)</f>
        <v>23.9</v>
      </c>
      <c r="Q182" s="161">
        <f>AVERAGE(C182:N182)</f>
        <v>15.249999999999998</v>
      </c>
    </row>
    <row r="183" spans="1:17" ht="18" x14ac:dyDescent="0.25">
      <c r="A183" s="262" t="s">
        <v>178</v>
      </c>
      <c r="B183" s="264" t="s">
        <v>179</v>
      </c>
      <c r="C183" s="205"/>
      <c r="D183" s="154" t="s">
        <v>180</v>
      </c>
      <c r="E183" s="138"/>
      <c r="F183" s="154"/>
      <c r="G183" s="162" t="s">
        <v>180</v>
      </c>
      <c r="H183" s="154"/>
      <c r="I183" s="142"/>
      <c r="J183" s="154" t="s">
        <v>180</v>
      </c>
      <c r="K183" s="162"/>
      <c r="L183" s="142"/>
      <c r="M183" s="162" t="s">
        <v>180</v>
      </c>
      <c r="N183" s="138"/>
      <c r="O183" s="154" t="s">
        <v>180</v>
      </c>
      <c r="P183" s="154" t="s">
        <v>180</v>
      </c>
      <c r="Q183" s="154" t="s">
        <v>180</v>
      </c>
    </row>
    <row r="184" spans="1:17" ht="18" x14ac:dyDescent="0.25">
      <c r="A184" s="265" t="s">
        <v>181</v>
      </c>
      <c r="B184" s="266"/>
      <c r="C184" s="211"/>
      <c r="D184" s="144" t="s">
        <v>114</v>
      </c>
      <c r="E184" s="163"/>
      <c r="F184" s="144"/>
      <c r="G184" s="144" t="s">
        <v>114</v>
      </c>
      <c r="H184" s="144"/>
      <c r="I184" s="212"/>
      <c r="J184" s="144" t="s">
        <v>114</v>
      </c>
      <c r="K184" s="144"/>
      <c r="L184" s="212"/>
      <c r="M184" s="144" t="s">
        <v>114</v>
      </c>
      <c r="N184" s="163"/>
      <c r="O184" s="165"/>
      <c r="P184" s="165"/>
      <c r="Q184" s="166"/>
    </row>
    <row r="185" spans="1:17" ht="18" x14ac:dyDescent="0.25">
      <c r="A185" s="265" t="s">
        <v>182</v>
      </c>
      <c r="B185" s="266"/>
      <c r="C185" s="211"/>
      <c r="D185" s="144" t="s">
        <v>114</v>
      </c>
      <c r="E185" s="163"/>
      <c r="F185" s="144"/>
      <c r="G185" s="144" t="s">
        <v>114</v>
      </c>
      <c r="H185" s="144"/>
      <c r="I185" s="212"/>
      <c r="J185" s="144" t="s">
        <v>114</v>
      </c>
      <c r="K185" s="144"/>
      <c r="L185" s="212"/>
      <c r="M185" s="144" t="s">
        <v>114</v>
      </c>
      <c r="N185" s="163"/>
      <c r="O185" s="165"/>
      <c r="P185" s="165"/>
      <c r="Q185" s="166"/>
    </row>
    <row r="186" spans="1:17" ht="18" x14ac:dyDescent="0.25">
      <c r="A186" s="265" t="s">
        <v>183</v>
      </c>
      <c r="B186" s="266"/>
      <c r="C186" s="211"/>
      <c r="D186" s="144" t="s">
        <v>114</v>
      </c>
      <c r="E186" s="163"/>
      <c r="F186" s="144"/>
      <c r="G186" s="144" t="s">
        <v>114</v>
      </c>
      <c r="H186" s="144"/>
      <c r="I186" s="212"/>
      <c r="J186" s="144" t="s">
        <v>114</v>
      </c>
      <c r="K186" s="144"/>
      <c r="L186" s="212"/>
      <c r="M186" s="144" t="s">
        <v>114</v>
      </c>
      <c r="N186" s="163"/>
      <c r="O186" s="165"/>
      <c r="P186" s="165"/>
      <c r="Q186" s="166"/>
    </row>
    <row r="187" spans="1:17" ht="18" x14ac:dyDescent="0.25">
      <c r="A187" s="262" t="s">
        <v>184</v>
      </c>
      <c r="B187" s="263"/>
      <c r="C187" s="205"/>
      <c r="D187" s="167">
        <v>6.84</v>
      </c>
      <c r="E187" s="157"/>
      <c r="F187" s="154"/>
      <c r="G187" s="167">
        <v>7.02</v>
      </c>
      <c r="H187" s="154"/>
      <c r="I187" s="142"/>
      <c r="J187" s="167">
        <v>6.86</v>
      </c>
      <c r="K187" s="162"/>
      <c r="L187" s="142"/>
      <c r="M187" s="167">
        <v>7.34</v>
      </c>
      <c r="N187" s="138"/>
      <c r="O187" s="169">
        <f t="shared" si="18"/>
        <v>6.84</v>
      </c>
      <c r="P187" s="169">
        <f t="shared" si="19"/>
        <v>7.34</v>
      </c>
      <c r="Q187" s="169">
        <f>AVERAGE(C187:N187)</f>
        <v>7.0149999999999997</v>
      </c>
    </row>
    <row r="188" spans="1:17" ht="18" x14ac:dyDescent="0.25">
      <c r="A188" s="267" t="s">
        <v>185</v>
      </c>
      <c r="B188" s="264" t="s">
        <v>129</v>
      </c>
      <c r="C188" s="213"/>
      <c r="D188" s="214"/>
      <c r="E188" s="3"/>
      <c r="F188" s="214"/>
      <c r="G188" s="162"/>
      <c r="H188" s="162"/>
      <c r="I188" s="210"/>
      <c r="J188" s="214"/>
      <c r="K188" s="162"/>
      <c r="L188" s="210"/>
      <c r="M188" s="214"/>
      <c r="N188" s="174"/>
      <c r="O188" s="165"/>
      <c r="P188" s="165"/>
      <c r="Q188" s="165"/>
    </row>
    <row r="189" spans="1:17" ht="18" x14ac:dyDescent="0.25">
      <c r="A189" s="262" t="s">
        <v>186</v>
      </c>
      <c r="B189" s="264" t="s">
        <v>129</v>
      </c>
      <c r="C189" s="215"/>
      <c r="D189" s="216">
        <v>0.3</v>
      </c>
      <c r="E189" s="141"/>
      <c r="F189" s="217"/>
      <c r="G189" s="158"/>
      <c r="H189" s="217"/>
      <c r="I189" s="218"/>
      <c r="J189" s="158">
        <v>0.1</v>
      </c>
      <c r="K189" s="217"/>
      <c r="L189" s="218"/>
      <c r="M189" s="160">
        <v>0.3</v>
      </c>
      <c r="N189" s="138"/>
      <c r="O189" s="161">
        <f t="shared" si="18"/>
        <v>0.1</v>
      </c>
      <c r="P189" s="161">
        <f t="shared" si="19"/>
        <v>0.3</v>
      </c>
      <c r="Q189" s="161">
        <f>AVERAGE(C189:N189)</f>
        <v>0.23333333333333331</v>
      </c>
    </row>
    <row r="190" spans="1:17" ht="18" x14ac:dyDescent="0.25">
      <c r="A190" s="262" t="s">
        <v>187</v>
      </c>
      <c r="B190" s="264" t="s">
        <v>129</v>
      </c>
      <c r="C190" s="215"/>
      <c r="D190" s="219">
        <v>0.59999999999998943</v>
      </c>
      <c r="E190" s="3"/>
      <c r="F190" s="217"/>
      <c r="G190" s="158">
        <v>2.2000000000000073</v>
      </c>
      <c r="H190" s="217"/>
      <c r="I190" s="218"/>
      <c r="J190" s="216">
        <v>0.29999999999999472</v>
      </c>
      <c r="K190" s="217"/>
      <c r="L190" s="218"/>
      <c r="M190" s="160">
        <v>0.20000000000000573</v>
      </c>
      <c r="N190" s="174"/>
      <c r="O190" s="161">
        <f t="shared" si="18"/>
        <v>0.20000000000000573</v>
      </c>
      <c r="P190" s="161">
        <f t="shared" si="19"/>
        <v>2.2000000000000073</v>
      </c>
      <c r="Q190" s="161">
        <f t="shared" ref="Q190:Q202" si="20">AVERAGE(C190:N190)</f>
        <v>0.82499999999999929</v>
      </c>
    </row>
    <row r="191" spans="1:17" ht="18" x14ac:dyDescent="0.25">
      <c r="A191" s="262" t="s">
        <v>188</v>
      </c>
      <c r="B191" s="264" t="s">
        <v>129</v>
      </c>
      <c r="C191" s="215"/>
      <c r="D191" s="158">
        <v>9.3000000000000007</v>
      </c>
      <c r="E191" s="3"/>
      <c r="F191" s="217"/>
      <c r="G191" s="158">
        <v>8.4</v>
      </c>
      <c r="H191" s="217"/>
      <c r="I191" s="218"/>
      <c r="J191" s="216">
        <v>10.199999999999999</v>
      </c>
      <c r="K191" s="217"/>
      <c r="L191" s="218"/>
      <c r="M191" s="160">
        <v>11.4</v>
      </c>
      <c r="N191" s="3"/>
      <c r="O191" s="161">
        <f t="shared" si="18"/>
        <v>8.4</v>
      </c>
      <c r="P191" s="161">
        <f t="shared" si="19"/>
        <v>11.4</v>
      </c>
      <c r="Q191" s="161">
        <f t="shared" si="20"/>
        <v>9.8250000000000011</v>
      </c>
    </row>
    <row r="192" spans="1:17" ht="18" x14ac:dyDescent="0.25">
      <c r="A192" s="262" t="s">
        <v>130</v>
      </c>
      <c r="B192" s="264" t="s">
        <v>131</v>
      </c>
      <c r="C192" s="215"/>
      <c r="D192" s="219">
        <v>91</v>
      </c>
      <c r="E192" s="3"/>
      <c r="F192" s="217"/>
      <c r="G192" s="219">
        <v>96</v>
      </c>
      <c r="H192" s="217"/>
      <c r="I192" s="218"/>
      <c r="J192" s="185">
        <v>100</v>
      </c>
      <c r="K192" s="217"/>
      <c r="L192" s="218"/>
      <c r="M192" s="219">
        <v>91</v>
      </c>
      <c r="N192" s="174"/>
      <c r="O192" s="150">
        <f t="shared" si="18"/>
        <v>91</v>
      </c>
      <c r="P192" s="150">
        <f t="shared" si="19"/>
        <v>100</v>
      </c>
      <c r="Q192" s="150">
        <f t="shared" si="20"/>
        <v>94.5</v>
      </c>
    </row>
    <row r="193" spans="1:17" ht="18" x14ac:dyDescent="0.25">
      <c r="A193" s="262" t="s">
        <v>134</v>
      </c>
      <c r="B193" s="264" t="s">
        <v>189</v>
      </c>
      <c r="C193" s="205"/>
      <c r="D193" s="221">
        <v>540</v>
      </c>
      <c r="E193" s="147"/>
      <c r="F193" s="162"/>
      <c r="G193" s="221">
        <v>920</v>
      </c>
      <c r="H193" s="162"/>
      <c r="I193" s="142"/>
      <c r="J193" s="177">
        <v>540</v>
      </c>
      <c r="K193" s="208"/>
      <c r="L193" s="142"/>
      <c r="M193" s="221">
        <v>79</v>
      </c>
      <c r="N193" s="152"/>
      <c r="O193" s="150">
        <f t="shared" si="18"/>
        <v>79</v>
      </c>
      <c r="P193" s="150">
        <f t="shared" si="19"/>
        <v>920</v>
      </c>
      <c r="Q193" s="150">
        <f t="shared" si="20"/>
        <v>519.75</v>
      </c>
    </row>
    <row r="194" spans="1:17" ht="18" x14ac:dyDescent="0.25">
      <c r="A194" s="262" t="s">
        <v>190</v>
      </c>
      <c r="B194" s="264" t="s">
        <v>129</v>
      </c>
      <c r="C194" s="205"/>
      <c r="D194" s="214"/>
      <c r="E194" s="3"/>
      <c r="F194" s="162"/>
      <c r="G194" s="162"/>
      <c r="H194" s="162"/>
      <c r="I194" s="218"/>
      <c r="J194" s="172"/>
      <c r="K194" s="162"/>
      <c r="L194" s="142"/>
      <c r="M194" s="162"/>
      <c r="N194" s="138"/>
      <c r="O194" s="165"/>
      <c r="P194" s="165"/>
      <c r="Q194" s="165"/>
    </row>
    <row r="195" spans="1:17" ht="18" x14ac:dyDescent="0.25">
      <c r="A195" s="262" t="s">
        <v>137</v>
      </c>
      <c r="B195" s="264" t="s">
        <v>129</v>
      </c>
      <c r="C195" s="205"/>
      <c r="D195" s="214"/>
      <c r="E195" s="141"/>
      <c r="F195" s="162"/>
      <c r="G195" s="162"/>
      <c r="H195" s="162"/>
      <c r="I195" s="218"/>
      <c r="J195" s="172"/>
      <c r="K195" s="162"/>
      <c r="L195" s="142"/>
      <c r="M195" s="162"/>
      <c r="N195" s="138"/>
      <c r="O195" s="182"/>
      <c r="P195" s="182"/>
      <c r="Q195" s="182"/>
    </row>
    <row r="196" spans="1:17" ht="18" x14ac:dyDescent="0.25">
      <c r="A196" s="262" t="s">
        <v>191</v>
      </c>
      <c r="B196" s="264" t="s">
        <v>129</v>
      </c>
      <c r="C196" s="215"/>
      <c r="D196" s="219">
        <v>7</v>
      </c>
      <c r="E196" s="3"/>
      <c r="F196" s="217"/>
      <c r="G196" s="219">
        <v>6</v>
      </c>
      <c r="H196" s="217"/>
      <c r="I196" s="218"/>
      <c r="J196" s="185">
        <v>6</v>
      </c>
      <c r="K196" s="150"/>
      <c r="L196" s="218"/>
      <c r="M196" s="219">
        <v>6</v>
      </c>
      <c r="N196" s="186"/>
      <c r="O196" s="150">
        <f t="shared" si="18"/>
        <v>6</v>
      </c>
      <c r="P196" s="150">
        <f t="shared" si="19"/>
        <v>7</v>
      </c>
      <c r="Q196" s="150">
        <f t="shared" si="20"/>
        <v>6.25</v>
      </c>
    </row>
    <row r="197" spans="1:17" ht="18" x14ac:dyDescent="0.25">
      <c r="A197" s="262" t="s">
        <v>138</v>
      </c>
      <c r="B197" s="264" t="s">
        <v>129</v>
      </c>
      <c r="C197" s="215"/>
      <c r="D197" s="222">
        <v>0.18</v>
      </c>
      <c r="E197" s="188"/>
      <c r="F197" s="162"/>
      <c r="G197" s="222">
        <v>7.2999999999999995E-2</v>
      </c>
      <c r="H197" s="162"/>
      <c r="I197" s="218"/>
      <c r="J197" s="189">
        <v>7.3999999999999996E-2</v>
      </c>
      <c r="K197" s="162"/>
      <c r="L197" s="218"/>
      <c r="M197" s="222">
        <v>0.13300000000000001</v>
      </c>
      <c r="N197" s="174"/>
      <c r="O197" s="190">
        <f t="shared" si="18"/>
        <v>7.2999999999999995E-2</v>
      </c>
      <c r="P197" s="190">
        <f t="shared" si="19"/>
        <v>0.18</v>
      </c>
      <c r="Q197" s="190">
        <f t="shared" si="20"/>
        <v>0.115</v>
      </c>
    </row>
    <row r="198" spans="1:17" ht="18" x14ac:dyDescent="0.25">
      <c r="A198" s="262" t="s">
        <v>139</v>
      </c>
      <c r="B198" s="264" t="s">
        <v>129</v>
      </c>
      <c r="C198" s="215"/>
      <c r="D198" s="222">
        <v>0</v>
      </c>
      <c r="E198" s="188"/>
      <c r="F198" s="162"/>
      <c r="G198" s="222">
        <v>0</v>
      </c>
      <c r="H198" s="162"/>
      <c r="I198" s="218"/>
      <c r="J198" s="189">
        <v>0</v>
      </c>
      <c r="K198" s="172"/>
      <c r="L198" s="218"/>
      <c r="M198" s="222">
        <v>0</v>
      </c>
      <c r="N198" s="174"/>
      <c r="O198" s="190">
        <f t="shared" si="18"/>
        <v>0</v>
      </c>
      <c r="P198" s="190">
        <f t="shared" si="19"/>
        <v>0</v>
      </c>
      <c r="Q198" s="190">
        <f t="shared" si="20"/>
        <v>0</v>
      </c>
    </row>
    <row r="199" spans="1:17" ht="18" x14ac:dyDescent="0.25">
      <c r="A199" s="267" t="s">
        <v>192</v>
      </c>
      <c r="B199" s="264" t="s">
        <v>193</v>
      </c>
      <c r="C199" s="205"/>
      <c r="D199" s="162"/>
      <c r="E199" s="141"/>
      <c r="F199" s="162"/>
      <c r="G199" s="162"/>
      <c r="H199" s="162"/>
      <c r="I199" s="142"/>
      <c r="J199" s="172"/>
      <c r="K199" s="162"/>
      <c r="L199" s="142"/>
      <c r="M199" s="162"/>
      <c r="N199" s="138"/>
      <c r="O199" s="165"/>
      <c r="P199" s="165"/>
      <c r="Q199" s="165"/>
    </row>
    <row r="200" spans="1:17" ht="18" x14ac:dyDescent="0.25">
      <c r="A200" s="262" t="s">
        <v>194</v>
      </c>
      <c r="B200" s="264" t="s">
        <v>193</v>
      </c>
      <c r="C200" s="215"/>
      <c r="D200" s="191">
        <v>21.9</v>
      </c>
      <c r="E200" s="236"/>
      <c r="F200" s="191"/>
      <c r="G200" s="191">
        <v>42.9</v>
      </c>
      <c r="H200" s="191"/>
      <c r="I200" s="218"/>
      <c r="J200" s="224">
        <v>4.0999999999999996</v>
      </c>
      <c r="K200" s="219"/>
      <c r="L200" s="218"/>
      <c r="M200" s="191">
        <v>3.3</v>
      </c>
      <c r="N200" s="174"/>
      <c r="O200" s="191">
        <f t="shared" si="18"/>
        <v>3.3</v>
      </c>
      <c r="P200" s="191">
        <f t="shared" si="19"/>
        <v>42.9</v>
      </c>
      <c r="Q200" s="191">
        <f t="shared" si="20"/>
        <v>18.049999999999997</v>
      </c>
    </row>
    <row r="201" spans="1:17" ht="18" x14ac:dyDescent="0.25">
      <c r="A201" s="262" t="s">
        <v>195</v>
      </c>
      <c r="B201" s="264" t="s">
        <v>193</v>
      </c>
      <c r="C201" s="215"/>
      <c r="D201" s="221">
        <v>13.14</v>
      </c>
      <c r="E201" s="236"/>
      <c r="F201" s="237"/>
      <c r="G201" s="221">
        <v>8.76</v>
      </c>
      <c r="H201" s="226"/>
      <c r="I201" s="218"/>
      <c r="J201" s="225">
        <v>3.0339999999999998</v>
      </c>
      <c r="K201" s="221"/>
      <c r="L201" s="218"/>
      <c r="M201" s="155">
        <v>1.4630000000000001</v>
      </c>
      <c r="N201" s="174"/>
      <c r="O201" s="191">
        <f t="shared" si="18"/>
        <v>1.4630000000000001</v>
      </c>
      <c r="P201" s="191">
        <f t="shared" si="19"/>
        <v>13.14</v>
      </c>
      <c r="Q201" s="191">
        <f t="shared" si="20"/>
        <v>6.5992499999999996</v>
      </c>
    </row>
    <row r="202" spans="1:17" ht="18.600000000000001" thickBot="1" x14ac:dyDescent="0.3">
      <c r="A202" s="268" t="s">
        <v>196</v>
      </c>
      <c r="B202" s="269" t="s">
        <v>193</v>
      </c>
      <c r="C202" s="227"/>
      <c r="D202" s="228">
        <v>0</v>
      </c>
      <c r="E202" s="238"/>
      <c r="F202" s="239"/>
      <c r="G202" s="228">
        <v>0</v>
      </c>
      <c r="H202" s="228"/>
      <c r="I202" s="232"/>
      <c r="J202" s="194">
        <v>0</v>
      </c>
      <c r="K202" s="235"/>
      <c r="L202" s="232"/>
      <c r="M202" s="228">
        <v>0</v>
      </c>
      <c r="N202" s="199"/>
      <c r="O202" s="200">
        <f t="shared" si="18"/>
        <v>0</v>
      </c>
      <c r="P202" s="200">
        <f t="shared" si="19"/>
        <v>0</v>
      </c>
      <c r="Q202" s="200">
        <f t="shared" si="20"/>
        <v>0</v>
      </c>
    </row>
    <row r="204" spans="1:17" ht="18" x14ac:dyDescent="0.25">
      <c r="A204" s="171" t="s">
        <v>217</v>
      </c>
      <c r="B204" s="171"/>
      <c r="C204" s="171"/>
      <c r="D204" s="171"/>
      <c r="E204" s="256"/>
      <c r="F204" s="171"/>
      <c r="G204" s="256"/>
      <c r="H204" s="171"/>
      <c r="I204" s="171"/>
      <c r="J204" s="242" t="s">
        <v>167</v>
      </c>
      <c r="K204" s="171" t="s">
        <v>218</v>
      </c>
      <c r="L204" s="171"/>
      <c r="M204" s="171"/>
      <c r="N204" s="171" t="s">
        <v>207</v>
      </c>
      <c r="O204" s="171"/>
      <c r="P204" s="171"/>
      <c r="Q204" s="171"/>
    </row>
    <row r="205" spans="1:17" ht="18.600000000000001" thickBot="1" x14ac:dyDescent="0.3">
      <c r="A205" s="257"/>
      <c r="B205" s="257"/>
      <c r="C205" s="257"/>
      <c r="D205" s="257"/>
      <c r="E205" s="257"/>
      <c r="F205" s="257"/>
      <c r="G205" s="257"/>
      <c r="H205" s="257"/>
      <c r="I205" s="257"/>
      <c r="J205" s="257"/>
      <c r="K205" s="257"/>
      <c r="L205" s="257"/>
      <c r="M205" s="257"/>
      <c r="N205" s="257"/>
      <c r="O205" s="257"/>
      <c r="P205" s="257"/>
      <c r="Q205" s="257"/>
    </row>
    <row r="206" spans="1:17" ht="16.8" thickBot="1" x14ac:dyDescent="0.25">
      <c r="A206" s="258" t="s">
        <v>169</v>
      </c>
      <c r="B206" s="259" t="s">
        <v>170</v>
      </c>
      <c r="C206" s="259" t="s">
        <v>4</v>
      </c>
      <c r="D206" s="258" t="s">
        <v>5</v>
      </c>
      <c r="E206" s="258" t="s">
        <v>6</v>
      </c>
      <c r="F206" s="258" t="s">
        <v>7</v>
      </c>
      <c r="G206" s="258" t="s">
        <v>8</v>
      </c>
      <c r="H206" s="258" t="s">
        <v>9</v>
      </c>
      <c r="I206" s="258" t="s">
        <v>10</v>
      </c>
      <c r="J206" s="258" t="s">
        <v>11</v>
      </c>
      <c r="K206" s="258" t="s">
        <v>12</v>
      </c>
      <c r="L206" s="258" t="s">
        <v>13</v>
      </c>
      <c r="M206" s="258" t="s">
        <v>14</v>
      </c>
      <c r="N206" s="258" t="s">
        <v>15</v>
      </c>
      <c r="O206" s="258" t="s">
        <v>16</v>
      </c>
      <c r="P206" s="258" t="s">
        <v>17</v>
      </c>
      <c r="Q206" s="258" t="s">
        <v>18</v>
      </c>
    </row>
    <row r="207" spans="1:17" ht="18" x14ac:dyDescent="0.25">
      <c r="A207" s="260" t="s">
        <v>171</v>
      </c>
      <c r="B207" s="261"/>
      <c r="C207" s="204"/>
      <c r="D207" s="133"/>
      <c r="E207" s="132">
        <v>44721</v>
      </c>
      <c r="F207" s="134"/>
      <c r="G207" s="132"/>
      <c r="H207" s="134">
        <v>44812</v>
      </c>
      <c r="I207" s="134"/>
      <c r="J207" s="133"/>
      <c r="K207" s="134">
        <v>44896</v>
      </c>
      <c r="L207" s="132"/>
      <c r="M207" s="133"/>
      <c r="N207" s="132">
        <v>44650</v>
      </c>
      <c r="O207" s="135"/>
      <c r="P207" s="135"/>
      <c r="Q207" s="135"/>
    </row>
    <row r="208" spans="1:17" ht="18" x14ac:dyDescent="0.25">
      <c r="A208" s="262" t="s">
        <v>172</v>
      </c>
      <c r="B208" s="263"/>
      <c r="C208" s="205"/>
      <c r="D208" s="138"/>
      <c r="E208" s="137">
        <v>0.37222222222222223</v>
      </c>
      <c r="F208" s="140"/>
      <c r="G208" s="137"/>
      <c r="H208" s="140">
        <v>0.3923611111111111</v>
      </c>
      <c r="I208" s="140"/>
      <c r="J208" s="138"/>
      <c r="K208" s="140">
        <v>0.4152777777777778</v>
      </c>
      <c r="L208" s="137"/>
      <c r="M208" s="138"/>
      <c r="N208" s="137">
        <v>0.40833333333333338</v>
      </c>
      <c r="O208" s="142"/>
      <c r="P208" s="142"/>
      <c r="Q208" s="142"/>
    </row>
    <row r="209" spans="1:17" ht="18" x14ac:dyDescent="0.25">
      <c r="A209" s="262" t="s">
        <v>173</v>
      </c>
      <c r="B209" s="263"/>
      <c r="C209" s="206"/>
      <c r="D209" s="138"/>
      <c r="E209" s="144" t="s">
        <v>114</v>
      </c>
      <c r="F209" s="144"/>
      <c r="G209" s="144"/>
      <c r="H209" s="144" t="s">
        <v>115</v>
      </c>
      <c r="I209" s="144"/>
      <c r="J209" s="138"/>
      <c r="K209" s="144" t="s">
        <v>113</v>
      </c>
      <c r="L209" s="144"/>
      <c r="M209" s="138"/>
      <c r="N209" s="144" t="s">
        <v>113</v>
      </c>
      <c r="O209" s="142"/>
      <c r="P209" s="142"/>
      <c r="Q209" s="142"/>
    </row>
    <row r="210" spans="1:17" ht="18" x14ac:dyDescent="0.25">
      <c r="A210" s="262" t="s">
        <v>175</v>
      </c>
      <c r="B210" s="264" t="s">
        <v>176</v>
      </c>
      <c r="C210" s="207"/>
      <c r="D210" s="164"/>
      <c r="E210" s="247"/>
      <c r="F210" s="151"/>
      <c r="G210" s="154"/>
      <c r="H210" s="150"/>
      <c r="I210" s="150"/>
      <c r="J210" s="147"/>
      <c r="K210" s="150"/>
      <c r="L210" s="247"/>
      <c r="M210" s="147"/>
      <c r="N210" s="247"/>
      <c r="O210" s="248"/>
      <c r="P210" s="248"/>
      <c r="Q210" s="248"/>
    </row>
    <row r="211" spans="1:17" ht="18" x14ac:dyDescent="0.25">
      <c r="A211" s="262" t="s">
        <v>177</v>
      </c>
      <c r="B211" s="264" t="s">
        <v>126</v>
      </c>
      <c r="C211" s="205"/>
      <c r="D211" s="157"/>
      <c r="E211" s="203">
        <v>20.3</v>
      </c>
      <c r="F211" s="160"/>
      <c r="G211" s="154"/>
      <c r="H211" s="158">
        <v>24.8</v>
      </c>
      <c r="I211" s="217"/>
      <c r="J211" s="157"/>
      <c r="K211" s="158">
        <v>18.399999999999999</v>
      </c>
      <c r="L211" s="155"/>
      <c r="M211" s="157"/>
      <c r="N211" s="203">
        <v>17.2</v>
      </c>
      <c r="O211" s="161">
        <f t="shared" ref="O211:O227" si="21">MIN(C211:N211)</f>
        <v>17.2</v>
      </c>
      <c r="P211" s="161">
        <f t="shared" ref="P211:P227" si="22">MAX(C211:N211)</f>
        <v>24.8</v>
      </c>
      <c r="Q211" s="161">
        <f>AVERAGE(C211:N211)</f>
        <v>20.175000000000001</v>
      </c>
    </row>
    <row r="212" spans="1:17" ht="18" x14ac:dyDescent="0.25">
      <c r="A212" s="262" t="s">
        <v>178</v>
      </c>
      <c r="B212" s="264" t="s">
        <v>179</v>
      </c>
      <c r="C212" s="205"/>
      <c r="D212" s="138"/>
      <c r="E212" s="154" t="s">
        <v>180</v>
      </c>
      <c r="F212" s="162"/>
      <c r="G212" s="154"/>
      <c r="H212" s="162" t="s">
        <v>180</v>
      </c>
      <c r="I212" s="162"/>
      <c r="J212" s="138"/>
      <c r="K212" s="162" t="s">
        <v>180</v>
      </c>
      <c r="L212" s="154"/>
      <c r="M212" s="138"/>
      <c r="N212" s="154" t="s">
        <v>180</v>
      </c>
      <c r="O212" s="162" t="s">
        <v>180</v>
      </c>
      <c r="P212" s="162" t="s">
        <v>180</v>
      </c>
      <c r="Q212" s="162" t="s">
        <v>180</v>
      </c>
    </row>
    <row r="213" spans="1:17" ht="18" x14ac:dyDescent="0.25">
      <c r="A213" s="265" t="s">
        <v>181</v>
      </c>
      <c r="B213" s="266"/>
      <c r="C213" s="211"/>
      <c r="D213" s="163"/>
      <c r="E213" s="144" t="s">
        <v>114</v>
      </c>
      <c r="F213" s="144"/>
      <c r="G213" s="144"/>
      <c r="H213" s="144" t="s">
        <v>113</v>
      </c>
      <c r="I213" s="144"/>
      <c r="J213" s="163"/>
      <c r="K213" s="144" t="s">
        <v>113</v>
      </c>
      <c r="L213" s="144"/>
      <c r="M213" s="163"/>
      <c r="N213" s="144" t="s">
        <v>113</v>
      </c>
      <c r="O213" s="165"/>
      <c r="P213" s="165"/>
      <c r="Q213" s="166"/>
    </row>
    <row r="214" spans="1:17" ht="18" x14ac:dyDescent="0.25">
      <c r="A214" s="265" t="s">
        <v>182</v>
      </c>
      <c r="B214" s="266"/>
      <c r="C214" s="211"/>
      <c r="D214" s="163"/>
      <c r="E214" s="144" t="s">
        <v>197</v>
      </c>
      <c r="F214" s="144"/>
      <c r="G214" s="144"/>
      <c r="H214" s="144" t="s">
        <v>197</v>
      </c>
      <c r="I214" s="144"/>
      <c r="J214" s="163"/>
      <c r="K214" s="144" t="s">
        <v>197</v>
      </c>
      <c r="L214" s="144"/>
      <c r="M214" s="163"/>
      <c r="N214" s="144" t="s">
        <v>197</v>
      </c>
      <c r="O214" s="165"/>
      <c r="P214" s="165"/>
      <c r="Q214" s="166"/>
    </row>
    <row r="215" spans="1:17" ht="18" x14ac:dyDescent="0.25">
      <c r="A215" s="265" t="s">
        <v>183</v>
      </c>
      <c r="B215" s="266"/>
      <c r="C215" s="211"/>
      <c r="D215" s="163"/>
      <c r="E215" s="144" t="s">
        <v>198</v>
      </c>
      <c r="F215" s="144"/>
      <c r="G215" s="144"/>
      <c r="H215" s="144" t="s">
        <v>198</v>
      </c>
      <c r="I215" s="144"/>
      <c r="J215" s="163"/>
      <c r="K215" s="144" t="s">
        <v>198</v>
      </c>
      <c r="L215" s="144"/>
      <c r="M215" s="163"/>
      <c r="N215" s="144" t="s">
        <v>198</v>
      </c>
      <c r="O215" s="165"/>
      <c r="P215" s="165"/>
      <c r="Q215" s="166"/>
    </row>
    <row r="216" spans="1:17" ht="18" x14ac:dyDescent="0.25">
      <c r="A216" s="262" t="s">
        <v>184</v>
      </c>
      <c r="B216" s="263"/>
      <c r="C216" s="205"/>
      <c r="D216" s="141"/>
      <c r="E216" s="154">
        <v>7.05</v>
      </c>
      <c r="F216" s="168"/>
      <c r="G216" s="154"/>
      <c r="H216" s="240">
        <v>7.11</v>
      </c>
      <c r="I216" s="217"/>
      <c r="J216" s="141"/>
      <c r="K216" s="217">
        <v>7.63</v>
      </c>
      <c r="L216" s="167"/>
      <c r="M216" s="141"/>
      <c r="N216" s="167">
        <v>7.07</v>
      </c>
      <c r="O216" s="169">
        <f t="shared" si="21"/>
        <v>7.05</v>
      </c>
      <c r="P216" s="169">
        <f t="shared" si="22"/>
        <v>7.63</v>
      </c>
      <c r="Q216" s="169">
        <f>AVERAGE(C216:N216)</f>
        <v>7.2149999999999999</v>
      </c>
    </row>
    <row r="217" spans="1:17" ht="18" x14ac:dyDescent="0.25">
      <c r="A217" s="267" t="s">
        <v>185</v>
      </c>
      <c r="B217" s="264" t="s">
        <v>129</v>
      </c>
      <c r="C217" s="213"/>
      <c r="D217" s="3"/>
      <c r="E217" s="173">
        <v>8</v>
      </c>
      <c r="F217" s="203"/>
      <c r="G217" s="172"/>
      <c r="H217" s="173">
        <v>17.8</v>
      </c>
      <c r="I217" s="172"/>
      <c r="J217" s="3"/>
      <c r="K217" s="172">
        <v>10</v>
      </c>
      <c r="L217" s="173"/>
      <c r="M217" s="141"/>
      <c r="N217" s="241">
        <v>8.6999999999999993</v>
      </c>
      <c r="O217" s="161">
        <f t="shared" si="21"/>
        <v>8</v>
      </c>
      <c r="P217" s="161">
        <f t="shared" si="22"/>
        <v>17.8</v>
      </c>
      <c r="Q217" s="161">
        <f>AVERAGE(C217:N217)</f>
        <v>11.125</v>
      </c>
    </row>
    <row r="218" spans="1:17" ht="18" x14ac:dyDescent="0.25">
      <c r="A218" s="262" t="s">
        <v>186</v>
      </c>
      <c r="B218" s="264" t="s">
        <v>129</v>
      </c>
      <c r="C218" s="215"/>
      <c r="D218" s="141"/>
      <c r="E218" s="172"/>
      <c r="F218" s="203"/>
      <c r="G218" s="172"/>
      <c r="H218" s="173"/>
      <c r="I218" s="172"/>
      <c r="J218" s="157"/>
      <c r="K218" s="172"/>
      <c r="L218" s="173"/>
      <c r="M218" s="141"/>
      <c r="N218" s="241"/>
      <c r="O218" s="165"/>
      <c r="P218" s="165"/>
      <c r="Q218" s="165"/>
    </row>
    <row r="219" spans="1:17" ht="18" x14ac:dyDescent="0.25">
      <c r="A219" s="262" t="s">
        <v>187</v>
      </c>
      <c r="B219" s="264" t="s">
        <v>129</v>
      </c>
      <c r="C219" s="215"/>
      <c r="D219" s="159"/>
      <c r="E219" s="172">
        <v>2.5999999999999912</v>
      </c>
      <c r="F219" s="203"/>
      <c r="G219" s="172"/>
      <c r="H219" s="173">
        <v>5.0999999999999934</v>
      </c>
      <c r="I219" s="172"/>
      <c r="J219" s="3"/>
      <c r="K219" s="172">
        <v>3.1999999999999806</v>
      </c>
      <c r="L219" s="173"/>
      <c r="M219" s="3"/>
      <c r="N219" s="241">
        <v>7.4000000000000181</v>
      </c>
      <c r="O219" s="161">
        <f t="shared" si="21"/>
        <v>2.5999999999999912</v>
      </c>
      <c r="P219" s="161">
        <f t="shared" si="22"/>
        <v>7.4000000000000181</v>
      </c>
      <c r="Q219" s="161">
        <f t="shared" ref="Q219:Q227" si="23">AVERAGE(C219:N219)</f>
        <v>4.5749999999999957</v>
      </c>
    </row>
    <row r="220" spans="1:17" ht="18" x14ac:dyDescent="0.25">
      <c r="A220" s="262" t="s">
        <v>188</v>
      </c>
      <c r="B220" s="264" t="s">
        <v>129</v>
      </c>
      <c r="C220" s="215"/>
      <c r="D220" s="159"/>
      <c r="E220" s="172">
        <v>5.5</v>
      </c>
      <c r="F220" s="203"/>
      <c r="G220" s="172"/>
      <c r="H220" s="173">
        <v>0.8</v>
      </c>
      <c r="I220" s="172"/>
      <c r="J220" s="3"/>
      <c r="K220" s="172">
        <v>5.0999999999999996</v>
      </c>
      <c r="L220" s="173"/>
      <c r="M220" s="3"/>
      <c r="N220" s="241">
        <v>3.3</v>
      </c>
      <c r="O220" s="161">
        <f t="shared" si="21"/>
        <v>0.8</v>
      </c>
      <c r="P220" s="161">
        <f t="shared" si="22"/>
        <v>5.5</v>
      </c>
      <c r="Q220" s="161">
        <f t="shared" si="23"/>
        <v>3.6749999999999998</v>
      </c>
    </row>
    <row r="221" spans="1:17" ht="18" x14ac:dyDescent="0.25">
      <c r="A221" s="262" t="s">
        <v>130</v>
      </c>
      <c r="B221" s="264" t="s">
        <v>131</v>
      </c>
      <c r="C221" s="215"/>
      <c r="D221" s="3"/>
      <c r="E221" s="172">
        <v>65</v>
      </c>
      <c r="F221" s="221"/>
      <c r="G221" s="172"/>
      <c r="H221" s="177">
        <v>10</v>
      </c>
      <c r="I221" s="172"/>
      <c r="J221" s="3"/>
      <c r="K221" s="172">
        <v>62</v>
      </c>
      <c r="L221" s="177"/>
      <c r="M221" s="3"/>
      <c r="N221" s="177">
        <v>37</v>
      </c>
      <c r="O221" s="150">
        <f t="shared" si="21"/>
        <v>10</v>
      </c>
      <c r="P221" s="150">
        <f t="shared" si="22"/>
        <v>65</v>
      </c>
      <c r="Q221" s="150">
        <f t="shared" si="23"/>
        <v>43.5</v>
      </c>
    </row>
    <row r="222" spans="1:17" ht="18" x14ac:dyDescent="0.25">
      <c r="A222" s="262" t="s">
        <v>134</v>
      </c>
      <c r="B222" s="264" t="s">
        <v>189</v>
      </c>
      <c r="C222" s="205"/>
      <c r="D222" s="147"/>
      <c r="E222" s="179">
        <v>14000</v>
      </c>
      <c r="F222" s="150"/>
      <c r="G222" s="181"/>
      <c r="H222" s="179">
        <v>0</v>
      </c>
      <c r="I222" s="179"/>
      <c r="J222" s="147"/>
      <c r="K222" s="179">
        <v>5000</v>
      </c>
      <c r="L222" s="179"/>
      <c r="M222" s="147"/>
      <c r="N222" s="179">
        <v>8000</v>
      </c>
      <c r="O222" s="150">
        <f t="shared" si="21"/>
        <v>0</v>
      </c>
      <c r="P222" s="150">
        <f t="shared" si="22"/>
        <v>14000</v>
      </c>
      <c r="Q222" s="150">
        <f t="shared" si="23"/>
        <v>6750</v>
      </c>
    </row>
    <row r="223" spans="1:17" ht="18" x14ac:dyDescent="0.25">
      <c r="A223" s="262" t="s">
        <v>190</v>
      </c>
      <c r="B223" s="264" t="s">
        <v>129</v>
      </c>
      <c r="C223" s="205"/>
      <c r="D223" s="174"/>
      <c r="E223" s="172"/>
      <c r="F223" s="172"/>
      <c r="G223" s="172"/>
      <c r="H223" s="172">
        <v>0.7</v>
      </c>
      <c r="I223" s="172"/>
      <c r="J223" s="141"/>
      <c r="K223" s="172"/>
      <c r="L223" s="173"/>
      <c r="M223" s="141"/>
      <c r="N223" s="172"/>
      <c r="O223" s="161">
        <f t="shared" si="21"/>
        <v>0.7</v>
      </c>
      <c r="P223" s="161">
        <f t="shared" si="22"/>
        <v>0.7</v>
      </c>
      <c r="Q223" s="161">
        <f t="shared" si="23"/>
        <v>0.7</v>
      </c>
    </row>
    <row r="224" spans="1:17" ht="18" x14ac:dyDescent="0.25">
      <c r="A224" s="262" t="s">
        <v>137</v>
      </c>
      <c r="B224" s="264" t="s">
        <v>129</v>
      </c>
      <c r="C224" s="205"/>
      <c r="D224" s="3"/>
      <c r="E224" s="172"/>
      <c r="F224" s="172"/>
      <c r="G224" s="172"/>
      <c r="H224" s="172">
        <v>0.08</v>
      </c>
      <c r="I224" s="172"/>
      <c r="J224" s="141"/>
      <c r="K224" s="172"/>
      <c r="L224" s="201"/>
      <c r="M224" s="141"/>
      <c r="N224" s="172"/>
      <c r="O224" s="169">
        <f t="shared" si="21"/>
        <v>0.08</v>
      </c>
      <c r="P224" s="169">
        <f t="shared" si="22"/>
        <v>0.08</v>
      </c>
      <c r="Q224" s="169">
        <f t="shared" si="23"/>
        <v>0.08</v>
      </c>
    </row>
    <row r="225" spans="1:17" ht="18" x14ac:dyDescent="0.25">
      <c r="A225" s="262" t="s">
        <v>191</v>
      </c>
      <c r="B225" s="264" t="s">
        <v>129</v>
      </c>
      <c r="C225" s="215"/>
      <c r="D225" s="184"/>
      <c r="E225" s="179">
        <v>9660</v>
      </c>
      <c r="F225" s="179"/>
      <c r="G225" s="181"/>
      <c r="H225" s="179">
        <v>9394</v>
      </c>
      <c r="I225" s="179"/>
      <c r="J225" s="184"/>
      <c r="K225" s="179">
        <v>16129</v>
      </c>
      <c r="L225" s="150"/>
      <c r="M225" s="184"/>
      <c r="N225" s="179">
        <v>11875</v>
      </c>
      <c r="O225" s="150">
        <f t="shared" si="21"/>
        <v>9394</v>
      </c>
      <c r="P225" s="150">
        <f t="shared" si="22"/>
        <v>16129</v>
      </c>
      <c r="Q225" s="150">
        <f t="shared" si="23"/>
        <v>11764.5</v>
      </c>
    </row>
    <row r="226" spans="1:17" ht="18" x14ac:dyDescent="0.25">
      <c r="A226" s="262" t="s">
        <v>138</v>
      </c>
      <c r="B226" s="264" t="s">
        <v>129</v>
      </c>
      <c r="C226" s="215"/>
      <c r="D226" s="3"/>
      <c r="E226" s="201">
        <v>2.8730000000000002</v>
      </c>
      <c r="F226" s="243"/>
      <c r="G226" s="172"/>
      <c r="H226" s="201">
        <v>7.0890000000000004</v>
      </c>
      <c r="I226" s="172"/>
      <c r="J226" s="3"/>
      <c r="K226" s="172">
        <v>4.0119999999999996</v>
      </c>
      <c r="L226" s="189"/>
      <c r="M226" s="159"/>
      <c r="N226" s="243">
        <v>6.5279999999999996</v>
      </c>
      <c r="O226" s="190">
        <f t="shared" si="21"/>
        <v>2.8730000000000002</v>
      </c>
      <c r="P226" s="190">
        <f t="shared" si="22"/>
        <v>7.0890000000000004</v>
      </c>
      <c r="Q226" s="190">
        <f t="shared" si="23"/>
        <v>5.1254999999999997</v>
      </c>
    </row>
    <row r="227" spans="1:17" ht="18" x14ac:dyDescent="0.25">
      <c r="A227" s="262" t="s">
        <v>139</v>
      </c>
      <c r="B227" s="264" t="s">
        <v>129</v>
      </c>
      <c r="C227" s="215"/>
      <c r="D227" s="3"/>
      <c r="E227" s="172">
        <v>0.442</v>
      </c>
      <c r="F227" s="243"/>
      <c r="G227" s="172"/>
      <c r="H227" s="189">
        <v>0.72299999999999998</v>
      </c>
      <c r="I227" s="172"/>
      <c r="J227" s="3"/>
      <c r="K227" s="172">
        <v>0.38900000000000001</v>
      </c>
      <c r="L227" s="189"/>
      <c r="M227" s="3"/>
      <c r="N227" s="243">
        <v>1.325</v>
      </c>
      <c r="O227" s="190">
        <f t="shared" si="21"/>
        <v>0.38900000000000001</v>
      </c>
      <c r="P227" s="190">
        <f t="shared" si="22"/>
        <v>1.325</v>
      </c>
      <c r="Q227" s="190">
        <f t="shared" si="23"/>
        <v>0.71975</v>
      </c>
    </row>
    <row r="228" spans="1:17" ht="18" x14ac:dyDescent="0.25">
      <c r="A228" s="267" t="s">
        <v>192</v>
      </c>
      <c r="B228" s="264" t="s">
        <v>193</v>
      </c>
      <c r="C228" s="205"/>
      <c r="D228" s="141"/>
      <c r="E228" s="173"/>
      <c r="F228" s="172"/>
      <c r="G228" s="172"/>
      <c r="H228" s="172"/>
      <c r="I228" s="172"/>
      <c r="J228" s="141"/>
      <c r="K228" s="172"/>
      <c r="L228" s="177"/>
      <c r="M228" s="141"/>
      <c r="N228" s="225"/>
      <c r="O228" s="165"/>
      <c r="P228" s="165"/>
      <c r="Q228" s="165"/>
    </row>
    <row r="229" spans="1:17" ht="18" x14ac:dyDescent="0.25">
      <c r="A229" s="262" t="s">
        <v>194</v>
      </c>
      <c r="B229" s="264" t="s">
        <v>193</v>
      </c>
      <c r="C229" s="215"/>
      <c r="D229" s="3"/>
      <c r="E229" s="173"/>
      <c r="F229" s="172"/>
      <c r="G229" s="172"/>
      <c r="H229" s="172"/>
      <c r="I229" s="172"/>
      <c r="J229" s="3"/>
      <c r="K229" s="141"/>
      <c r="L229" s="177"/>
      <c r="M229" s="3"/>
      <c r="N229" s="225"/>
      <c r="O229" s="249"/>
      <c r="P229" s="249"/>
      <c r="Q229" s="249"/>
    </row>
    <row r="230" spans="1:17" ht="18" x14ac:dyDescent="0.25">
      <c r="A230" s="262" t="s">
        <v>195</v>
      </c>
      <c r="B230" s="264" t="s">
        <v>193</v>
      </c>
      <c r="C230" s="215"/>
      <c r="D230" s="3"/>
      <c r="E230" s="173"/>
      <c r="F230" s="172"/>
      <c r="G230" s="172"/>
      <c r="H230" s="172"/>
      <c r="I230" s="218"/>
      <c r="J230" s="3"/>
      <c r="K230" s="141"/>
      <c r="L230" s="172"/>
      <c r="M230" s="3"/>
      <c r="N230" s="225"/>
      <c r="O230" s="250"/>
      <c r="P230" s="250"/>
      <c r="Q230" s="250"/>
    </row>
    <row r="231" spans="1:17" ht="18.600000000000001" thickBot="1" x14ac:dyDescent="0.3">
      <c r="A231" s="268" t="s">
        <v>196</v>
      </c>
      <c r="B231" s="269" t="s">
        <v>193</v>
      </c>
      <c r="C231" s="227"/>
      <c r="D231" s="193"/>
      <c r="E231" s="244"/>
      <c r="F231" s="232"/>
      <c r="G231" s="197"/>
      <c r="H231" s="193"/>
      <c r="I231" s="232"/>
      <c r="J231" s="193"/>
      <c r="K231" s="198"/>
      <c r="L231" s="197"/>
      <c r="M231" s="193"/>
      <c r="N231" s="196"/>
      <c r="O231" s="251"/>
      <c r="P231" s="251"/>
      <c r="Q231" s="251"/>
    </row>
    <row r="233" spans="1:17" ht="18" x14ac:dyDescent="0.25">
      <c r="A233" s="171" t="s">
        <v>219</v>
      </c>
      <c r="B233" s="171"/>
      <c r="C233" s="171"/>
      <c r="D233" s="171"/>
      <c r="E233" s="256"/>
      <c r="F233" s="171"/>
      <c r="G233" s="256"/>
      <c r="H233" s="171"/>
      <c r="I233" s="171"/>
      <c r="J233" s="242" t="s">
        <v>167</v>
      </c>
      <c r="K233" s="171" t="s">
        <v>220</v>
      </c>
      <c r="L233" s="171"/>
      <c r="M233" s="171"/>
      <c r="N233" s="171" t="s">
        <v>207</v>
      </c>
      <c r="O233" s="171"/>
      <c r="P233" s="171"/>
      <c r="Q233" s="171"/>
    </row>
    <row r="234" spans="1:17" ht="18.600000000000001" thickBot="1" x14ac:dyDescent="0.3">
      <c r="A234" s="257"/>
      <c r="B234" s="257"/>
      <c r="C234" s="257"/>
      <c r="D234" s="257"/>
      <c r="E234" s="257"/>
      <c r="F234" s="257"/>
      <c r="G234" s="257"/>
      <c r="H234" s="257"/>
      <c r="I234" s="257"/>
      <c r="J234" s="257"/>
      <c r="K234" s="257"/>
      <c r="L234" s="257"/>
      <c r="M234" s="257"/>
      <c r="N234" s="257"/>
      <c r="O234" s="257"/>
      <c r="P234" s="257"/>
      <c r="Q234" s="257"/>
    </row>
    <row r="235" spans="1:17" ht="16.8" thickBot="1" x14ac:dyDescent="0.25">
      <c r="A235" s="258" t="s">
        <v>169</v>
      </c>
      <c r="B235" s="259" t="s">
        <v>170</v>
      </c>
      <c r="C235" s="259" t="s">
        <v>4</v>
      </c>
      <c r="D235" s="258" t="s">
        <v>5</v>
      </c>
      <c r="E235" s="258" t="s">
        <v>6</v>
      </c>
      <c r="F235" s="258" t="s">
        <v>7</v>
      </c>
      <c r="G235" s="258" t="s">
        <v>8</v>
      </c>
      <c r="H235" s="258" t="s">
        <v>9</v>
      </c>
      <c r="I235" s="258" t="s">
        <v>10</v>
      </c>
      <c r="J235" s="258" t="s">
        <v>11</v>
      </c>
      <c r="K235" s="258" t="s">
        <v>12</v>
      </c>
      <c r="L235" s="258" t="s">
        <v>13</v>
      </c>
      <c r="M235" s="258" t="s">
        <v>14</v>
      </c>
      <c r="N235" s="258" t="s">
        <v>15</v>
      </c>
      <c r="O235" s="258" t="s">
        <v>16</v>
      </c>
      <c r="P235" s="258" t="s">
        <v>17</v>
      </c>
      <c r="Q235" s="258" t="s">
        <v>18</v>
      </c>
    </row>
    <row r="236" spans="1:17" ht="18" x14ac:dyDescent="0.25">
      <c r="A236" s="260" t="s">
        <v>171</v>
      </c>
      <c r="B236" s="261"/>
      <c r="C236" s="204"/>
      <c r="D236" s="133"/>
      <c r="E236" s="132">
        <v>44721</v>
      </c>
      <c r="F236" s="134"/>
      <c r="G236" s="132"/>
      <c r="H236" s="134">
        <v>44812</v>
      </c>
      <c r="I236" s="134"/>
      <c r="J236" s="133"/>
      <c r="K236" s="134">
        <v>44896</v>
      </c>
      <c r="L236" s="132"/>
      <c r="M236" s="133"/>
      <c r="N236" s="132">
        <v>44650</v>
      </c>
      <c r="O236" s="135"/>
      <c r="P236" s="135"/>
      <c r="Q236" s="135"/>
    </row>
    <row r="237" spans="1:17" ht="18" x14ac:dyDescent="0.25">
      <c r="A237" s="262" t="s">
        <v>172</v>
      </c>
      <c r="B237" s="263"/>
      <c r="C237" s="205"/>
      <c r="D237" s="138"/>
      <c r="E237" s="137">
        <v>0.37638888888888888</v>
      </c>
      <c r="F237" s="140"/>
      <c r="G237" s="137"/>
      <c r="H237" s="140">
        <v>0.45833333333333331</v>
      </c>
      <c r="I237" s="140"/>
      <c r="J237" s="138"/>
      <c r="K237" s="140">
        <v>0.4069444444444445</v>
      </c>
      <c r="L237" s="137"/>
      <c r="M237" s="138"/>
      <c r="N237" s="137">
        <v>0.40277777777777773</v>
      </c>
      <c r="O237" s="142"/>
      <c r="P237" s="142"/>
      <c r="Q237" s="142"/>
    </row>
    <row r="238" spans="1:17" ht="18" x14ac:dyDescent="0.25">
      <c r="A238" s="262" t="s">
        <v>173</v>
      </c>
      <c r="B238" s="263"/>
      <c r="C238" s="206"/>
      <c r="D238" s="138"/>
      <c r="E238" s="144" t="s">
        <v>114</v>
      </c>
      <c r="F238" s="144"/>
      <c r="G238" s="144"/>
      <c r="H238" s="144" t="s">
        <v>200</v>
      </c>
      <c r="I238" s="144"/>
      <c r="J238" s="138"/>
      <c r="K238" s="144" t="s">
        <v>113</v>
      </c>
      <c r="L238" s="144"/>
      <c r="M238" s="138"/>
      <c r="N238" s="144" t="s">
        <v>113</v>
      </c>
      <c r="O238" s="142"/>
      <c r="P238" s="142"/>
      <c r="Q238" s="142"/>
    </row>
    <row r="239" spans="1:17" ht="18" x14ac:dyDescent="0.25">
      <c r="A239" s="262" t="s">
        <v>175</v>
      </c>
      <c r="B239" s="264" t="s">
        <v>176</v>
      </c>
      <c r="C239" s="207"/>
      <c r="D239" s="164"/>
      <c r="E239" s="247">
        <v>300</v>
      </c>
      <c r="F239" s="151"/>
      <c r="G239" s="154"/>
      <c r="H239" s="150">
        <v>300</v>
      </c>
      <c r="I239" s="150"/>
      <c r="J239" s="147"/>
      <c r="K239" s="150">
        <v>470</v>
      </c>
      <c r="L239" s="247"/>
      <c r="M239" s="147"/>
      <c r="N239" s="247">
        <v>140</v>
      </c>
      <c r="O239" s="248">
        <f>MIN(C239:N239)</f>
        <v>140</v>
      </c>
      <c r="P239" s="248">
        <f>MAX(C239:N239)</f>
        <v>470</v>
      </c>
      <c r="Q239" s="248">
        <f>AVERAGE(C239:N239)</f>
        <v>302.5</v>
      </c>
    </row>
    <row r="240" spans="1:17" ht="18" x14ac:dyDescent="0.25">
      <c r="A240" s="262" t="s">
        <v>177</v>
      </c>
      <c r="B240" s="264" t="s">
        <v>126</v>
      </c>
      <c r="C240" s="205"/>
      <c r="D240" s="157"/>
      <c r="E240" s="203">
        <v>20.9</v>
      </c>
      <c r="F240" s="160"/>
      <c r="G240" s="154"/>
      <c r="H240" s="158">
        <v>23.2</v>
      </c>
      <c r="I240" s="217"/>
      <c r="J240" s="157"/>
      <c r="K240" s="158">
        <v>17.100000000000001</v>
      </c>
      <c r="L240" s="155"/>
      <c r="M240" s="157"/>
      <c r="N240" s="203">
        <v>16.3</v>
      </c>
      <c r="O240" s="249">
        <f t="shared" ref="O240:O260" si="24">MIN(C240:N240)</f>
        <v>16.3</v>
      </c>
      <c r="P240" s="249">
        <f t="shared" ref="P240:P260" si="25">MAX(C240:N240)</f>
        <v>23.2</v>
      </c>
      <c r="Q240" s="249">
        <f>AVERAGE(C240:N240)</f>
        <v>19.375</v>
      </c>
    </row>
    <row r="241" spans="1:17" ht="18" x14ac:dyDescent="0.25">
      <c r="A241" s="262" t="s">
        <v>178</v>
      </c>
      <c r="B241" s="264" t="s">
        <v>179</v>
      </c>
      <c r="C241" s="205"/>
      <c r="D241" s="138"/>
      <c r="E241" s="154" t="s">
        <v>180</v>
      </c>
      <c r="F241" s="162"/>
      <c r="G241" s="154"/>
      <c r="H241" s="162" t="s">
        <v>180</v>
      </c>
      <c r="I241" s="162"/>
      <c r="J241" s="138"/>
      <c r="K241" s="162" t="s">
        <v>180</v>
      </c>
      <c r="L241" s="154"/>
      <c r="M241" s="138"/>
      <c r="N241" s="154" t="s">
        <v>180</v>
      </c>
      <c r="O241" s="142" t="s">
        <v>180</v>
      </c>
      <c r="P241" s="142" t="s">
        <v>180</v>
      </c>
      <c r="Q241" s="142" t="s">
        <v>180</v>
      </c>
    </row>
    <row r="242" spans="1:17" ht="18" x14ac:dyDescent="0.25">
      <c r="A242" s="265" t="s">
        <v>181</v>
      </c>
      <c r="B242" s="266"/>
      <c r="C242" s="211"/>
      <c r="D242" s="163"/>
      <c r="E242" s="144" t="s">
        <v>114</v>
      </c>
      <c r="F242" s="144"/>
      <c r="G242" s="144"/>
      <c r="H242" s="144" t="s">
        <v>114</v>
      </c>
      <c r="I242" s="144"/>
      <c r="J242" s="163"/>
      <c r="K242" s="144" t="s">
        <v>114</v>
      </c>
      <c r="L242" s="144"/>
      <c r="M242" s="163"/>
      <c r="N242" s="144" t="s">
        <v>114</v>
      </c>
      <c r="O242" s="249"/>
      <c r="P242" s="249"/>
      <c r="Q242" s="272"/>
    </row>
    <row r="243" spans="1:17" ht="18" x14ac:dyDescent="0.25">
      <c r="A243" s="265" t="s">
        <v>182</v>
      </c>
      <c r="B243" s="266"/>
      <c r="C243" s="211"/>
      <c r="D243" s="163"/>
      <c r="E243" s="144" t="s">
        <v>114</v>
      </c>
      <c r="F243" s="144"/>
      <c r="G243" s="144"/>
      <c r="H243" s="144" t="s">
        <v>197</v>
      </c>
      <c r="I243" s="144"/>
      <c r="J243" s="163"/>
      <c r="K243" s="144" t="s">
        <v>197</v>
      </c>
      <c r="L243" s="144"/>
      <c r="M243" s="163"/>
      <c r="N243" s="144" t="s">
        <v>197</v>
      </c>
      <c r="O243" s="249"/>
      <c r="P243" s="249"/>
      <c r="Q243" s="272"/>
    </row>
    <row r="244" spans="1:17" ht="18" x14ac:dyDescent="0.25">
      <c r="A244" s="265" t="s">
        <v>183</v>
      </c>
      <c r="B244" s="266"/>
      <c r="C244" s="211"/>
      <c r="D244" s="163"/>
      <c r="E244" s="144" t="s">
        <v>114</v>
      </c>
      <c r="F244" s="144"/>
      <c r="G244" s="144"/>
      <c r="H244" s="144" t="s">
        <v>114</v>
      </c>
      <c r="I244" s="144"/>
      <c r="J244" s="163"/>
      <c r="K244" s="144" t="s">
        <v>198</v>
      </c>
      <c r="L244" s="144"/>
      <c r="M244" s="163"/>
      <c r="N244" s="144" t="s">
        <v>198</v>
      </c>
      <c r="O244" s="249"/>
      <c r="P244" s="249"/>
      <c r="Q244" s="272"/>
    </row>
    <row r="245" spans="1:17" ht="18" x14ac:dyDescent="0.25">
      <c r="A245" s="262" t="s">
        <v>184</v>
      </c>
      <c r="B245" s="263"/>
      <c r="C245" s="205"/>
      <c r="D245" s="141"/>
      <c r="E245" s="154">
        <v>6.96</v>
      </c>
      <c r="F245" s="168"/>
      <c r="G245" s="154"/>
      <c r="H245" s="240">
        <v>6.47</v>
      </c>
      <c r="I245" s="217"/>
      <c r="J245" s="141"/>
      <c r="K245" s="217">
        <v>6.73</v>
      </c>
      <c r="L245" s="167"/>
      <c r="M245" s="141"/>
      <c r="N245" s="167">
        <v>6.9</v>
      </c>
      <c r="O245" s="249">
        <f t="shared" si="24"/>
        <v>6.47</v>
      </c>
      <c r="P245" s="249">
        <f t="shared" si="25"/>
        <v>6.96</v>
      </c>
      <c r="Q245" s="249">
        <f>AVERAGE(C245:N245)</f>
        <v>6.7650000000000006</v>
      </c>
    </row>
    <row r="246" spans="1:17" ht="18" x14ac:dyDescent="0.25">
      <c r="A246" s="267" t="s">
        <v>185</v>
      </c>
      <c r="B246" s="264" t="s">
        <v>129</v>
      </c>
      <c r="C246" s="213"/>
      <c r="D246" s="3"/>
      <c r="E246" s="173">
        <v>5.6</v>
      </c>
      <c r="F246" s="203"/>
      <c r="G246" s="172"/>
      <c r="H246" s="173">
        <v>4</v>
      </c>
      <c r="I246" s="172"/>
      <c r="J246" s="3"/>
      <c r="K246" s="172">
        <v>7.4</v>
      </c>
      <c r="L246" s="173"/>
      <c r="M246" s="141"/>
      <c r="N246" s="241"/>
      <c r="O246" s="249">
        <f t="shared" si="24"/>
        <v>4</v>
      </c>
      <c r="P246" s="249">
        <f t="shared" si="25"/>
        <v>7.4</v>
      </c>
      <c r="Q246" s="249">
        <f>AVERAGE(C246:N246)</f>
        <v>5.666666666666667</v>
      </c>
    </row>
    <row r="247" spans="1:17" ht="18" x14ac:dyDescent="0.25">
      <c r="A247" s="262" t="s">
        <v>186</v>
      </c>
      <c r="B247" s="264" t="s">
        <v>129</v>
      </c>
      <c r="C247" s="215"/>
      <c r="D247" s="141"/>
      <c r="E247" s="172">
        <v>4.8</v>
      </c>
      <c r="F247" s="203"/>
      <c r="G247" s="172"/>
      <c r="H247" s="173">
        <v>4</v>
      </c>
      <c r="I247" s="172"/>
      <c r="J247" s="157"/>
      <c r="K247" s="172">
        <v>8.1999999999999993</v>
      </c>
      <c r="L247" s="173"/>
      <c r="M247" s="141"/>
      <c r="N247" s="241">
        <v>17.600000000000001</v>
      </c>
      <c r="O247" s="249">
        <f t="shared" si="24"/>
        <v>4</v>
      </c>
      <c r="P247" s="249">
        <f t="shared" si="25"/>
        <v>17.600000000000001</v>
      </c>
      <c r="Q247" s="249">
        <f>AVERAGE(C247:N247)</f>
        <v>8.65</v>
      </c>
    </row>
    <row r="248" spans="1:17" ht="18" x14ac:dyDescent="0.25">
      <c r="A248" s="262" t="s">
        <v>187</v>
      </c>
      <c r="B248" s="264" t="s">
        <v>129</v>
      </c>
      <c r="C248" s="215"/>
      <c r="D248" s="159"/>
      <c r="E248" s="172">
        <v>2.7999999999999972</v>
      </c>
      <c r="F248" s="203"/>
      <c r="G248" s="172"/>
      <c r="H248" s="173">
        <v>8.3000000000000025</v>
      </c>
      <c r="I248" s="172"/>
      <c r="J248" s="3"/>
      <c r="K248" s="172">
        <v>3.7999999999999701</v>
      </c>
      <c r="L248" s="173"/>
      <c r="M248" s="3"/>
      <c r="N248" s="241">
        <v>9.4999999999999805</v>
      </c>
      <c r="O248" s="249">
        <f t="shared" si="24"/>
        <v>2.7999999999999972</v>
      </c>
      <c r="P248" s="249">
        <f t="shared" si="25"/>
        <v>9.4999999999999805</v>
      </c>
      <c r="Q248" s="249">
        <f t="shared" ref="Q248:Q260" si="26">AVERAGE(C248:N248)</f>
        <v>6.0999999999999872</v>
      </c>
    </row>
    <row r="249" spans="1:17" ht="18" x14ac:dyDescent="0.25">
      <c r="A249" s="262" t="s">
        <v>188</v>
      </c>
      <c r="B249" s="264" t="s">
        <v>129</v>
      </c>
      <c r="C249" s="215"/>
      <c r="D249" s="159"/>
      <c r="E249" s="172">
        <v>5.2</v>
      </c>
      <c r="F249" s="203"/>
      <c r="G249" s="172"/>
      <c r="H249" s="173">
        <v>4.9000000000000004</v>
      </c>
      <c r="I249" s="172"/>
      <c r="J249" s="3"/>
      <c r="K249" s="172">
        <v>6.1</v>
      </c>
      <c r="L249" s="173"/>
      <c r="M249" s="3"/>
      <c r="N249" s="241">
        <v>4.4000000000000004</v>
      </c>
      <c r="O249" s="249">
        <f t="shared" si="24"/>
        <v>4.4000000000000004</v>
      </c>
      <c r="P249" s="249">
        <f t="shared" si="25"/>
        <v>6.1</v>
      </c>
      <c r="Q249" s="249">
        <f t="shared" si="26"/>
        <v>5.15</v>
      </c>
    </row>
    <row r="250" spans="1:17" ht="18" x14ac:dyDescent="0.25">
      <c r="A250" s="262" t="s">
        <v>130</v>
      </c>
      <c r="B250" s="264" t="s">
        <v>131</v>
      </c>
      <c r="C250" s="215"/>
      <c r="D250" s="3"/>
      <c r="E250" s="172">
        <v>59</v>
      </c>
      <c r="F250" s="221"/>
      <c r="G250" s="172"/>
      <c r="H250" s="177">
        <v>56</v>
      </c>
      <c r="I250" s="172"/>
      <c r="J250" s="3"/>
      <c r="K250" s="172">
        <v>64</v>
      </c>
      <c r="L250" s="177"/>
      <c r="M250" s="3"/>
      <c r="N250" s="177">
        <v>46</v>
      </c>
      <c r="O250" s="248">
        <f t="shared" si="24"/>
        <v>46</v>
      </c>
      <c r="P250" s="248">
        <f t="shared" si="25"/>
        <v>64</v>
      </c>
      <c r="Q250" s="248">
        <f t="shared" si="26"/>
        <v>56.25</v>
      </c>
    </row>
    <row r="251" spans="1:17" ht="18" x14ac:dyDescent="0.25">
      <c r="A251" s="262" t="s">
        <v>134</v>
      </c>
      <c r="B251" s="264" t="s">
        <v>189</v>
      </c>
      <c r="C251" s="205"/>
      <c r="D251" s="147"/>
      <c r="E251" s="179">
        <v>540000</v>
      </c>
      <c r="F251" s="150"/>
      <c r="G251" s="181"/>
      <c r="H251" s="179">
        <v>4000</v>
      </c>
      <c r="I251" s="179"/>
      <c r="J251" s="147"/>
      <c r="K251" s="179">
        <v>350000</v>
      </c>
      <c r="L251" s="179"/>
      <c r="M251" s="147"/>
      <c r="N251" s="179">
        <v>130000</v>
      </c>
      <c r="O251" s="248">
        <f t="shared" si="24"/>
        <v>4000</v>
      </c>
      <c r="P251" s="248">
        <f t="shared" si="25"/>
        <v>540000</v>
      </c>
      <c r="Q251" s="248">
        <f t="shared" si="26"/>
        <v>256000</v>
      </c>
    </row>
    <row r="252" spans="1:17" ht="18" x14ac:dyDescent="0.25">
      <c r="A252" s="262" t="s">
        <v>190</v>
      </c>
      <c r="B252" s="264" t="s">
        <v>129</v>
      </c>
      <c r="C252" s="205"/>
      <c r="D252" s="174"/>
      <c r="E252" s="172"/>
      <c r="F252" s="172"/>
      <c r="G252" s="172"/>
      <c r="H252" s="172">
        <v>0.1</v>
      </c>
      <c r="I252" s="172"/>
      <c r="J252" s="141"/>
      <c r="K252" s="172"/>
      <c r="L252" s="173"/>
      <c r="M252" s="141"/>
      <c r="N252" s="172"/>
      <c r="O252" s="249">
        <f t="shared" si="24"/>
        <v>0.1</v>
      </c>
      <c r="P252" s="249">
        <f t="shared" si="25"/>
        <v>0.1</v>
      </c>
      <c r="Q252" s="249">
        <f t="shared" si="26"/>
        <v>0.1</v>
      </c>
    </row>
    <row r="253" spans="1:17" ht="18" x14ac:dyDescent="0.25">
      <c r="A253" s="262" t="s">
        <v>137</v>
      </c>
      <c r="B253" s="264" t="s">
        <v>129</v>
      </c>
      <c r="C253" s="205"/>
      <c r="D253" s="3"/>
      <c r="E253" s="172"/>
      <c r="F253" s="172"/>
      <c r="G253" s="172"/>
      <c r="H253" s="172">
        <v>0.09</v>
      </c>
      <c r="I253" s="172"/>
      <c r="J253" s="141"/>
      <c r="K253" s="172"/>
      <c r="L253" s="201"/>
      <c r="M253" s="141"/>
      <c r="N253" s="172"/>
      <c r="O253" s="250">
        <f t="shared" si="24"/>
        <v>0.09</v>
      </c>
      <c r="P253" s="250">
        <f t="shared" si="25"/>
        <v>0.09</v>
      </c>
      <c r="Q253" s="250">
        <f t="shared" si="26"/>
        <v>0.09</v>
      </c>
    </row>
    <row r="254" spans="1:17" ht="18" x14ac:dyDescent="0.25">
      <c r="A254" s="262" t="s">
        <v>191</v>
      </c>
      <c r="B254" s="264" t="s">
        <v>129</v>
      </c>
      <c r="C254" s="215"/>
      <c r="D254" s="184"/>
      <c r="E254" s="179">
        <v>5991</v>
      </c>
      <c r="F254" s="179"/>
      <c r="G254" s="181"/>
      <c r="H254" s="179">
        <v>1347</v>
      </c>
      <c r="I254" s="179"/>
      <c r="J254" s="184"/>
      <c r="K254" s="179">
        <v>5175</v>
      </c>
      <c r="L254" s="150"/>
      <c r="M254" s="184"/>
      <c r="N254" s="179">
        <v>4608</v>
      </c>
      <c r="O254" s="248">
        <f t="shared" si="24"/>
        <v>1347</v>
      </c>
      <c r="P254" s="248">
        <f t="shared" si="25"/>
        <v>5991</v>
      </c>
      <c r="Q254" s="248">
        <f t="shared" si="26"/>
        <v>4280.25</v>
      </c>
    </row>
    <row r="255" spans="1:17" ht="18" x14ac:dyDescent="0.25">
      <c r="A255" s="262" t="s">
        <v>138</v>
      </c>
      <c r="B255" s="264" t="s">
        <v>129</v>
      </c>
      <c r="C255" s="215"/>
      <c r="D255" s="3"/>
      <c r="E255" s="201">
        <v>6.681</v>
      </c>
      <c r="F255" s="243"/>
      <c r="G255" s="172"/>
      <c r="H255" s="201">
        <v>3.4169999999999998</v>
      </c>
      <c r="I255" s="172"/>
      <c r="J255" s="3"/>
      <c r="K255" s="172">
        <v>5.3040000000000003</v>
      </c>
      <c r="L255" s="189"/>
      <c r="M255" s="159"/>
      <c r="N255" s="243">
        <v>4.0119999999999996</v>
      </c>
      <c r="O255" s="250">
        <f t="shared" si="24"/>
        <v>3.4169999999999998</v>
      </c>
      <c r="P255" s="250">
        <f t="shared" si="25"/>
        <v>6.681</v>
      </c>
      <c r="Q255" s="250">
        <f t="shared" si="26"/>
        <v>4.8534999999999995</v>
      </c>
    </row>
    <row r="256" spans="1:17" ht="18" x14ac:dyDescent="0.25">
      <c r="A256" s="262" t="s">
        <v>139</v>
      </c>
      <c r="B256" s="264" t="s">
        <v>129</v>
      </c>
      <c r="C256" s="215"/>
      <c r="D256" s="3"/>
      <c r="E256" s="172">
        <v>0.32700000000000001</v>
      </c>
      <c r="F256" s="243"/>
      <c r="G256" s="172"/>
      <c r="H256" s="189">
        <v>1.7000000000000001E-2</v>
      </c>
      <c r="I256" s="172"/>
      <c r="J256" s="3"/>
      <c r="K256" s="172">
        <v>0.16500000000000001</v>
      </c>
      <c r="L256" s="189"/>
      <c r="M256" s="3"/>
      <c r="N256" s="243">
        <v>0.58499999999999996</v>
      </c>
      <c r="O256" s="273">
        <f t="shared" si="24"/>
        <v>1.7000000000000001E-2</v>
      </c>
      <c r="P256" s="273">
        <f t="shared" si="25"/>
        <v>0.58499999999999996</v>
      </c>
      <c r="Q256" s="273">
        <f t="shared" si="26"/>
        <v>0.27349999999999997</v>
      </c>
    </row>
    <row r="257" spans="1:17" ht="18" x14ac:dyDescent="0.25">
      <c r="A257" s="267" t="s">
        <v>192</v>
      </c>
      <c r="B257" s="264" t="s">
        <v>193</v>
      </c>
      <c r="C257" s="205"/>
      <c r="D257" s="141"/>
      <c r="E257" s="173">
        <v>1.68</v>
      </c>
      <c r="F257" s="173"/>
      <c r="G257" s="172"/>
      <c r="H257" s="173">
        <v>1.2</v>
      </c>
      <c r="I257" s="203"/>
      <c r="J257" s="141"/>
      <c r="K257" s="173">
        <v>3.4780000000000002</v>
      </c>
      <c r="L257" s="173"/>
      <c r="M257" s="141"/>
      <c r="N257" s="241"/>
      <c r="O257" s="249">
        <f t="shared" si="24"/>
        <v>1.2</v>
      </c>
      <c r="P257" s="249">
        <f t="shared" si="25"/>
        <v>3.4780000000000002</v>
      </c>
      <c r="Q257" s="249">
        <f t="shared" si="26"/>
        <v>2.1193333333333335</v>
      </c>
    </row>
    <row r="258" spans="1:17" ht="18" x14ac:dyDescent="0.25">
      <c r="A258" s="262" t="s">
        <v>194</v>
      </c>
      <c r="B258" s="264" t="s">
        <v>193</v>
      </c>
      <c r="C258" s="215"/>
      <c r="D258" s="3"/>
      <c r="E258" s="173">
        <v>1.44</v>
      </c>
      <c r="F258" s="173"/>
      <c r="G258" s="172"/>
      <c r="H258" s="173">
        <v>1.2</v>
      </c>
      <c r="I258" s="158"/>
      <c r="J258" s="3"/>
      <c r="K258" s="173">
        <v>3.8539999999999996</v>
      </c>
      <c r="L258" s="173"/>
      <c r="M258" s="3"/>
      <c r="N258" s="241">
        <v>2.464</v>
      </c>
      <c r="O258" s="249">
        <f t="shared" si="24"/>
        <v>1.2</v>
      </c>
      <c r="P258" s="249">
        <f t="shared" si="25"/>
        <v>3.8539999999999996</v>
      </c>
      <c r="Q258" s="249">
        <f t="shared" si="26"/>
        <v>2.2395</v>
      </c>
    </row>
    <row r="259" spans="1:17" ht="18" x14ac:dyDescent="0.25">
      <c r="A259" s="262" t="s">
        <v>195</v>
      </c>
      <c r="B259" s="264" t="s">
        <v>193</v>
      </c>
      <c r="C259" s="215"/>
      <c r="D259" s="3"/>
      <c r="E259" s="173">
        <v>2.0042999999999997</v>
      </c>
      <c r="F259" s="173"/>
      <c r="G259" s="172"/>
      <c r="H259" s="252">
        <v>1.0250999999999999</v>
      </c>
      <c r="I259" s="158"/>
      <c r="J259" s="3"/>
      <c r="K259" s="201">
        <v>2.49288</v>
      </c>
      <c r="L259" s="173"/>
      <c r="M259" s="3"/>
      <c r="N259" s="252">
        <v>0.56167999999999996</v>
      </c>
      <c r="O259" s="250">
        <f t="shared" si="24"/>
        <v>0.56167999999999996</v>
      </c>
      <c r="P259" s="250">
        <f t="shared" si="25"/>
        <v>2.49288</v>
      </c>
      <c r="Q259" s="250">
        <f t="shared" si="26"/>
        <v>1.5209900000000001</v>
      </c>
    </row>
    <row r="260" spans="1:17" ht="18.600000000000001" thickBot="1" x14ac:dyDescent="0.3">
      <c r="A260" s="268" t="s">
        <v>196</v>
      </c>
      <c r="B260" s="269" t="s">
        <v>193</v>
      </c>
      <c r="C260" s="227"/>
      <c r="D260" s="193"/>
      <c r="E260" s="244">
        <v>9.8100000000000007E-2</v>
      </c>
      <c r="F260" s="194"/>
      <c r="G260" s="197"/>
      <c r="H260" s="196">
        <v>5.1000000000000004E-3</v>
      </c>
      <c r="I260" s="253"/>
      <c r="J260" s="193"/>
      <c r="K260" s="254">
        <v>7.7549999999999994E-2</v>
      </c>
      <c r="L260" s="194"/>
      <c r="M260" s="193"/>
      <c r="N260" s="196">
        <v>8.1899999999999987E-2</v>
      </c>
      <c r="O260" s="251">
        <f t="shared" si="24"/>
        <v>5.1000000000000004E-3</v>
      </c>
      <c r="P260" s="251">
        <f t="shared" si="25"/>
        <v>9.8100000000000007E-2</v>
      </c>
      <c r="Q260" s="251">
        <f t="shared" si="26"/>
        <v>6.5662499999999999E-2</v>
      </c>
    </row>
    <row r="262" spans="1:17" ht="18" x14ac:dyDescent="0.25">
      <c r="A262" s="171" t="s">
        <v>221</v>
      </c>
      <c r="B262" s="171"/>
      <c r="C262" s="171"/>
      <c r="D262" s="171"/>
      <c r="E262" s="256"/>
      <c r="F262" s="171"/>
      <c r="G262" s="256"/>
      <c r="H262" s="171"/>
      <c r="I262" s="171"/>
      <c r="J262" s="242" t="s">
        <v>167</v>
      </c>
      <c r="K262" s="171" t="s">
        <v>222</v>
      </c>
      <c r="L262" s="171"/>
      <c r="M262" s="171"/>
      <c r="N262" s="171" t="s">
        <v>207</v>
      </c>
      <c r="O262" s="171"/>
      <c r="P262" s="171"/>
      <c r="Q262" s="171"/>
    </row>
    <row r="263" spans="1:17" ht="18.600000000000001" thickBot="1" x14ac:dyDescent="0.3">
      <c r="A263" s="257"/>
      <c r="B263" s="257"/>
      <c r="C263" s="257"/>
      <c r="D263" s="257"/>
      <c r="E263" s="257"/>
      <c r="F263" s="257"/>
      <c r="G263" s="257"/>
      <c r="H263" s="257"/>
      <c r="I263" s="257"/>
      <c r="J263" s="257"/>
      <c r="K263" s="257"/>
      <c r="L263" s="257"/>
      <c r="M263" s="257"/>
      <c r="N263" s="257"/>
      <c r="O263" s="257"/>
      <c r="P263" s="257"/>
      <c r="Q263" s="257"/>
    </row>
    <row r="264" spans="1:17" ht="16.8" thickBot="1" x14ac:dyDescent="0.25">
      <c r="A264" s="258" t="s">
        <v>169</v>
      </c>
      <c r="B264" s="259" t="s">
        <v>170</v>
      </c>
      <c r="C264" s="259" t="s">
        <v>4</v>
      </c>
      <c r="D264" s="258" t="s">
        <v>5</v>
      </c>
      <c r="E264" s="258" t="s">
        <v>6</v>
      </c>
      <c r="F264" s="258" t="s">
        <v>7</v>
      </c>
      <c r="G264" s="258" t="s">
        <v>8</v>
      </c>
      <c r="H264" s="258" t="s">
        <v>9</v>
      </c>
      <c r="I264" s="258" t="s">
        <v>10</v>
      </c>
      <c r="J264" s="258" t="s">
        <v>11</v>
      </c>
      <c r="K264" s="258" t="s">
        <v>12</v>
      </c>
      <c r="L264" s="258" t="s">
        <v>13</v>
      </c>
      <c r="M264" s="258" t="s">
        <v>14</v>
      </c>
      <c r="N264" s="258" t="s">
        <v>15</v>
      </c>
      <c r="O264" s="258" t="s">
        <v>16</v>
      </c>
      <c r="P264" s="258" t="s">
        <v>17</v>
      </c>
      <c r="Q264" s="258" t="s">
        <v>18</v>
      </c>
    </row>
    <row r="265" spans="1:17" ht="18" x14ac:dyDescent="0.25">
      <c r="A265" s="260" t="s">
        <v>171</v>
      </c>
      <c r="B265" s="261"/>
      <c r="C265" s="204"/>
      <c r="D265" s="133"/>
      <c r="E265" s="132">
        <v>44721</v>
      </c>
      <c r="F265" s="134"/>
      <c r="G265" s="132"/>
      <c r="H265" s="134">
        <v>44812</v>
      </c>
      <c r="I265" s="134"/>
      <c r="J265" s="133"/>
      <c r="K265" s="134">
        <v>44896</v>
      </c>
      <c r="L265" s="132"/>
      <c r="M265" s="133"/>
      <c r="N265" s="132">
        <v>44650</v>
      </c>
      <c r="O265" s="135"/>
      <c r="P265" s="135"/>
      <c r="Q265" s="135"/>
    </row>
    <row r="266" spans="1:17" ht="18" x14ac:dyDescent="0.25">
      <c r="A266" s="262" t="s">
        <v>172</v>
      </c>
      <c r="B266" s="263"/>
      <c r="C266" s="205"/>
      <c r="D266" s="138"/>
      <c r="E266" s="137">
        <v>0.3666666666666667</v>
      </c>
      <c r="F266" s="140"/>
      <c r="G266" s="137"/>
      <c r="H266" s="140">
        <v>0.37152777777777773</v>
      </c>
      <c r="I266" s="140"/>
      <c r="J266" s="138"/>
      <c r="K266" s="140">
        <v>0.42152777777777778</v>
      </c>
      <c r="L266" s="137"/>
      <c r="M266" s="138"/>
      <c r="N266" s="137">
        <v>0.4152777777777778</v>
      </c>
      <c r="O266" s="142"/>
      <c r="P266" s="142"/>
      <c r="Q266" s="142"/>
    </row>
    <row r="267" spans="1:17" ht="18" x14ac:dyDescent="0.25">
      <c r="A267" s="262" t="s">
        <v>173</v>
      </c>
      <c r="B267" s="263"/>
      <c r="C267" s="206"/>
      <c r="D267" s="138"/>
      <c r="E267" s="144" t="s">
        <v>114</v>
      </c>
      <c r="F267" s="144"/>
      <c r="G267" s="144"/>
      <c r="H267" s="144" t="s">
        <v>197</v>
      </c>
      <c r="I267" s="144"/>
      <c r="J267" s="138"/>
      <c r="K267" s="144" t="s">
        <v>113</v>
      </c>
      <c r="L267" s="144"/>
      <c r="M267" s="138"/>
      <c r="N267" s="144" t="s">
        <v>113</v>
      </c>
      <c r="O267" s="142"/>
      <c r="P267" s="142"/>
      <c r="Q267" s="142"/>
    </row>
    <row r="268" spans="1:17" ht="18" x14ac:dyDescent="0.25">
      <c r="A268" s="262" t="s">
        <v>175</v>
      </c>
      <c r="B268" s="264" t="s">
        <v>176</v>
      </c>
      <c r="C268" s="207"/>
      <c r="D268" s="164"/>
      <c r="E268" s="247">
        <v>300</v>
      </c>
      <c r="F268" s="151"/>
      <c r="G268" s="154"/>
      <c r="H268" s="150">
        <v>1000</v>
      </c>
      <c r="I268" s="150"/>
      <c r="J268" s="147"/>
      <c r="K268" s="150">
        <v>620</v>
      </c>
      <c r="L268" s="247"/>
      <c r="M268" s="147"/>
      <c r="N268" s="247">
        <v>300</v>
      </c>
      <c r="O268" s="248">
        <f>MIN(C268:N268)</f>
        <v>300</v>
      </c>
      <c r="P268" s="248">
        <f>MAX(C268:N268)</f>
        <v>1000</v>
      </c>
      <c r="Q268" s="248">
        <f>AVERAGE(C268:N268)</f>
        <v>555</v>
      </c>
    </row>
    <row r="269" spans="1:17" ht="18" x14ac:dyDescent="0.25">
      <c r="A269" s="262" t="s">
        <v>177</v>
      </c>
      <c r="B269" s="264" t="s">
        <v>126</v>
      </c>
      <c r="C269" s="205"/>
      <c r="D269" s="157"/>
      <c r="E269" s="203">
        <v>20.9</v>
      </c>
      <c r="F269" s="160"/>
      <c r="G269" s="154"/>
      <c r="H269" s="158">
        <v>22.9</v>
      </c>
      <c r="I269" s="217"/>
      <c r="J269" s="157"/>
      <c r="K269" s="158">
        <v>14</v>
      </c>
      <c r="L269" s="155"/>
      <c r="M269" s="157"/>
      <c r="N269" s="203">
        <v>14.1</v>
      </c>
      <c r="O269" s="249">
        <f t="shared" ref="O269:O289" si="27">MIN(C269:N269)</f>
        <v>14</v>
      </c>
      <c r="P269" s="249">
        <f t="shared" ref="P269:P289" si="28">MAX(C269:N269)</f>
        <v>22.9</v>
      </c>
      <c r="Q269" s="249">
        <f>AVERAGE(C269:N269)</f>
        <v>17.974999999999998</v>
      </c>
    </row>
    <row r="270" spans="1:17" ht="18" x14ac:dyDescent="0.25">
      <c r="A270" s="262" t="s">
        <v>178</v>
      </c>
      <c r="B270" s="264" t="s">
        <v>179</v>
      </c>
      <c r="C270" s="205"/>
      <c r="D270" s="138"/>
      <c r="E270" s="154" t="s">
        <v>180</v>
      </c>
      <c r="F270" s="162"/>
      <c r="G270" s="154"/>
      <c r="H270" s="162" t="s">
        <v>180</v>
      </c>
      <c r="I270" s="162"/>
      <c r="J270" s="138"/>
      <c r="K270" s="162" t="s">
        <v>180</v>
      </c>
      <c r="L270" s="154"/>
      <c r="M270" s="138"/>
      <c r="N270" s="154" t="s">
        <v>180</v>
      </c>
      <c r="O270" s="154" t="s">
        <v>180</v>
      </c>
      <c r="P270" s="214" t="s">
        <v>180</v>
      </c>
      <c r="Q270" s="154" t="s">
        <v>180</v>
      </c>
    </row>
    <row r="271" spans="1:17" ht="18" x14ac:dyDescent="0.25">
      <c r="A271" s="265" t="s">
        <v>181</v>
      </c>
      <c r="B271" s="266"/>
      <c r="C271" s="211"/>
      <c r="D271" s="163"/>
      <c r="E271" s="144" t="s">
        <v>113</v>
      </c>
      <c r="F271" s="144"/>
      <c r="G271" s="144"/>
      <c r="H271" s="144" t="s">
        <v>114</v>
      </c>
      <c r="I271" s="144"/>
      <c r="J271" s="163"/>
      <c r="K271" s="144" t="s">
        <v>113</v>
      </c>
      <c r="L271" s="144"/>
      <c r="M271" s="163"/>
      <c r="N271" s="144" t="s">
        <v>114</v>
      </c>
      <c r="O271" s="249"/>
      <c r="P271" s="249"/>
      <c r="Q271" s="272"/>
    </row>
    <row r="272" spans="1:17" ht="18" x14ac:dyDescent="0.25">
      <c r="A272" s="265" t="s">
        <v>182</v>
      </c>
      <c r="B272" s="266"/>
      <c r="C272" s="211"/>
      <c r="D272" s="163"/>
      <c r="E272" s="144" t="s">
        <v>197</v>
      </c>
      <c r="F272" s="144"/>
      <c r="G272" s="144"/>
      <c r="H272" s="144" t="s">
        <v>114</v>
      </c>
      <c r="I272" s="144"/>
      <c r="J272" s="163"/>
      <c r="K272" s="144" t="s">
        <v>197</v>
      </c>
      <c r="L272" s="144"/>
      <c r="M272" s="163"/>
      <c r="N272" s="144" t="s">
        <v>197</v>
      </c>
      <c r="O272" s="249"/>
      <c r="P272" s="249"/>
      <c r="Q272" s="272"/>
    </row>
    <row r="273" spans="1:17" ht="18" x14ac:dyDescent="0.25">
      <c r="A273" s="265" t="s">
        <v>183</v>
      </c>
      <c r="B273" s="266"/>
      <c r="C273" s="211"/>
      <c r="D273" s="163"/>
      <c r="E273" s="144" t="s">
        <v>198</v>
      </c>
      <c r="F273" s="144"/>
      <c r="G273" s="144"/>
      <c r="H273" s="144" t="s">
        <v>198</v>
      </c>
      <c r="I273" s="144"/>
      <c r="J273" s="163"/>
      <c r="K273" s="144" t="s">
        <v>198</v>
      </c>
      <c r="L273" s="144"/>
      <c r="M273" s="163"/>
      <c r="N273" s="144" t="s">
        <v>198</v>
      </c>
      <c r="O273" s="249"/>
      <c r="P273" s="249"/>
      <c r="Q273" s="272"/>
    </row>
    <row r="274" spans="1:17" ht="18" x14ac:dyDescent="0.25">
      <c r="A274" s="262" t="s">
        <v>184</v>
      </c>
      <c r="B274" s="263"/>
      <c r="C274" s="205"/>
      <c r="D274" s="141"/>
      <c r="E274" s="154">
        <v>6.93</v>
      </c>
      <c r="F274" s="168"/>
      <c r="G274" s="154"/>
      <c r="H274" s="240">
        <v>6.57</v>
      </c>
      <c r="I274" s="217"/>
      <c r="J274" s="141"/>
      <c r="K274" s="217">
        <v>6.86</v>
      </c>
      <c r="L274" s="167"/>
      <c r="M274" s="141"/>
      <c r="N274" s="167">
        <v>7.03</v>
      </c>
      <c r="O274" s="249">
        <f t="shared" si="27"/>
        <v>6.57</v>
      </c>
      <c r="P274" s="249">
        <f t="shared" si="28"/>
        <v>7.03</v>
      </c>
      <c r="Q274" s="249">
        <f>AVERAGE(C274:N274)</f>
        <v>6.8475000000000001</v>
      </c>
    </row>
    <row r="275" spans="1:17" ht="18" x14ac:dyDescent="0.25">
      <c r="A275" s="267" t="s">
        <v>185</v>
      </c>
      <c r="B275" s="264" t="s">
        <v>129</v>
      </c>
      <c r="C275" s="213"/>
      <c r="D275" s="3"/>
      <c r="E275" s="173">
        <v>18.8</v>
      </c>
      <c r="F275" s="203"/>
      <c r="G275" s="172"/>
      <c r="H275" s="173">
        <v>6.2</v>
      </c>
      <c r="I275" s="172"/>
      <c r="J275" s="3"/>
      <c r="K275" s="172">
        <v>15.6</v>
      </c>
      <c r="L275" s="173"/>
      <c r="M275" s="141"/>
      <c r="N275" s="241"/>
      <c r="O275" s="249">
        <f t="shared" si="27"/>
        <v>6.2</v>
      </c>
      <c r="P275" s="249">
        <f t="shared" si="28"/>
        <v>18.8</v>
      </c>
      <c r="Q275" s="249">
        <f>AVERAGE(C275:N275)</f>
        <v>13.533333333333333</v>
      </c>
    </row>
    <row r="276" spans="1:17" ht="18" x14ac:dyDescent="0.25">
      <c r="A276" s="262" t="s">
        <v>186</v>
      </c>
      <c r="B276" s="264" t="s">
        <v>129</v>
      </c>
      <c r="C276" s="215"/>
      <c r="D276" s="141"/>
      <c r="E276" s="172">
        <v>19.2</v>
      </c>
      <c r="F276" s="203"/>
      <c r="G276" s="172"/>
      <c r="H276" s="173">
        <v>6.3</v>
      </c>
      <c r="I276" s="172"/>
      <c r="J276" s="157"/>
      <c r="K276" s="172">
        <v>22.4</v>
      </c>
      <c r="L276" s="173"/>
      <c r="M276" s="141"/>
      <c r="N276" s="241">
        <v>20</v>
      </c>
      <c r="O276" s="249">
        <f t="shared" si="27"/>
        <v>6.3</v>
      </c>
      <c r="P276" s="249">
        <f t="shared" si="28"/>
        <v>22.4</v>
      </c>
      <c r="Q276" s="249">
        <f>AVERAGE(C276:N276)</f>
        <v>16.975000000000001</v>
      </c>
    </row>
    <row r="277" spans="1:17" ht="18" x14ac:dyDescent="0.25">
      <c r="A277" s="262" t="s">
        <v>187</v>
      </c>
      <c r="B277" s="264" t="s">
        <v>129</v>
      </c>
      <c r="C277" s="215"/>
      <c r="D277" s="159"/>
      <c r="E277" s="172">
        <v>4.1999999999999815</v>
      </c>
      <c r="F277" s="203"/>
      <c r="G277" s="172"/>
      <c r="H277" s="173">
        <v>0.40000000000001146</v>
      </c>
      <c r="I277" s="172"/>
      <c r="J277" s="3"/>
      <c r="K277" s="172">
        <v>4.4000000000000146</v>
      </c>
      <c r="L277" s="173"/>
      <c r="M277" s="3"/>
      <c r="N277" s="241">
        <v>5.8</v>
      </c>
      <c r="O277" s="249">
        <f t="shared" si="27"/>
        <v>0.40000000000001146</v>
      </c>
      <c r="P277" s="249">
        <f t="shared" si="28"/>
        <v>5.8</v>
      </c>
      <c r="Q277" s="249">
        <f t="shared" ref="Q277:Q289" si="29">AVERAGE(C277:N277)</f>
        <v>3.700000000000002</v>
      </c>
    </row>
    <row r="278" spans="1:17" ht="18" x14ac:dyDescent="0.25">
      <c r="A278" s="262" t="s">
        <v>188</v>
      </c>
      <c r="B278" s="264" t="s">
        <v>129</v>
      </c>
      <c r="C278" s="215"/>
      <c r="D278" s="159"/>
      <c r="E278" s="172">
        <v>2.1</v>
      </c>
      <c r="F278" s="203"/>
      <c r="G278" s="172"/>
      <c r="H278" s="173">
        <v>4.8</v>
      </c>
      <c r="I278" s="172"/>
      <c r="J278" s="3"/>
      <c r="K278" s="172">
        <v>4.3</v>
      </c>
      <c r="L278" s="173"/>
      <c r="M278" s="3"/>
      <c r="N278" s="241">
        <v>3.2</v>
      </c>
      <c r="O278" s="249">
        <f t="shared" si="27"/>
        <v>2.1</v>
      </c>
      <c r="P278" s="249">
        <f t="shared" si="28"/>
        <v>4.8</v>
      </c>
      <c r="Q278" s="249">
        <f t="shared" si="29"/>
        <v>3.5999999999999996</v>
      </c>
    </row>
    <row r="279" spans="1:17" ht="18" x14ac:dyDescent="0.25">
      <c r="A279" s="262" t="s">
        <v>130</v>
      </c>
      <c r="B279" s="264" t="s">
        <v>131</v>
      </c>
      <c r="C279" s="215"/>
      <c r="D279" s="3"/>
      <c r="E279" s="172">
        <v>22</v>
      </c>
      <c r="F279" s="221"/>
      <c r="G279" s="172"/>
      <c r="H279" s="177">
        <v>53</v>
      </c>
      <c r="I279" s="172"/>
      <c r="J279" s="3"/>
      <c r="K279" s="172">
        <v>40</v>
      </c>
      <c r="L279" s="177"/>
      <c r="M279" s="3"/>
      <c r="N279" s="177">
        <v>30</v>
      </c>
      <c r="O279" s="248">
        <f t="shared" si="27"/>
        <v>22</v>
      </c>
      <c r="P279" s="248">
        <f t="shared" si="28"/>
        <v>53</v>
      </c>
      <c r="Q279" s="248">
        <f t="shared" si="29"/>
        <v>36.25</v>
      </c>
    </row>
    <row r="280" spans="1:17" ht="18" x14ac:dyDescent="0.25">
      <c r="A280" s="262" t="s">
        <v>134</v>
      </c>
      <c r="B280" s="264" t="s">
        <v>189</v>
      </c>
      <c r="C280" s="205"/>
      <c r="D280" s="147"/>
      <c r="E280" s="179">
        <v>920000</v>
      </c>
      <c r="F280" s="150"/>
      <c r="G280" s="181"/>
      <c r="H280" s="179">
        <v>540000</v>
      </c>
      <c r="I280" s="179"/>
      <c r="J280" s="147"/>
      <c r="K280" s="179">
        <v>79000</v>
      </c>
      <c r="L280" s="179"/>
      <c r="M280" s="147"/>
      <c r="N280" s="179">
        <v>79000</v>
      </c>
      <c r="O280" s="248">
        <f t="shared" si="27"/>
        <v>79000</v>
      </c>
      <c r="P280" s="248">
        <f t="shared" si="28"/>
        <v>920000</v>
      </c>
      <c r="Q280" s="248">
        <f t="shared" si="29"/>
        <v>404500</v>
      </c>
    </row>
    <row r="281" spans="1:17" ht="18" x14ac:dyDescent="0.25">
      <c r="A281" s="262" t="s">
        <v>190</v>
      </c>
      <c r="B281" s="264" t="s">
        <v>129</v>
      </c>
      <c r="C281" s="205"/>
      <c r="D281" s="174"/>
      <c r="E281" s="172"/>
      <c r="F281" s="172"/>
      <c r="G281" s="172"/>
      <c r="H281" s="172">
        <v>0.1</v>
      </c>
      <c r="I281" s="172"/>
      <c r="J281" s="141"/>
      <c r="K281" s="172"/>
      <c r="L281" s="173"/>
      <c r="M281" s="141"/>
      <c r="N281" s="172"/>
      <c r="O281" s="249">
        <f t="shared" si="27"/>
        <v>0.1</v>
      </c>
      <c r="P281" s="249">
        <f t="shared" si="28"/>
        <v>0.1</v>
      </c>
      <c r="Q281" s="249">
        <f t="shared" si="29"/>
        <v>0.1</v>
      </c>
    </row>
    <row r="282" spans="1:17" ht="18" x14ac:dyDescent="0.25">
      <c r="A282" s="262" t="s">
        <v>137</v>
      </c>
      <c r="B282" s="264" t="s">
        <v>129</v>
      </c>
      <c r="C282" s="205"/>
      <c r="D282" s="3"/>
      <c r="E282" s="172"/>
      <c r="F282" s="172"/>
      <c r="G282" s="172"/>
      <c r="H282" s="172">
        <v>0.18</v>
      </c>
      <c r="I282" s="172"/>
      <c r="J282" s="141"/>
      <c r="K282" s="172"/>
      <c r="L282" s="201"/>
      <c r="M282" s="141"/>
      <c r="N282" s="172"/>
      <c r="O282" s="250">
        <f t="shared" si="27"/>
        <v>0.18</v>
      </c>
      <c r="P282" s="250">
        <f t="shared" si="28"/>
        <v>0.18</v>
      </c>
      <c r="Q282" s="250">
        <f t="shared" si="29"/>
        <v>0.18</v>
      </c>
    </row>
    <row r="283" spans="1:17" ht="18" x14ac:dyDescent="0.25">
      <c r="A283" s="262" t="s">
        <v>191</v>
      </c>
      <c r="B283" s="264" t="s">
        <v>129</v>
      </c>
      <c r="C283" s="215"/>
      <c r="D283" s="184"/>
      <c r="E283" s="179">
        <v>17</v>
      </c>
      <c r="F283" s="179"/>
      <c r="G283" s="181"/>
      <c r="H283" s="179">
        <v>12</v>
      </c>
      <c r="I283" s="179"/>
      <c r="J283" s="184"/>
      <c r="K283" s="179">
        <v>14</v>
      </c>
      <c r="L283" s="150"/>
      <c r="M283" s="184"/>
      <c r="N283" s="179">
        <v>12</v>
      </c>
      <c r="O283" s="248">
        <f t="shared" si="27"/>
        <v>12</v>
      </c>
      <c r="P283" s="248">
        <f t="shared" si="28"/>
        <v>17</v>
      </c>
      <c r="Q283" s="248">
        <f t="shared" si="29"/>
        <v>13.75</v>
      </c>
    </row>
    <row r="284" spans="1:17" ht="18" x14ac:dyDescent="0.25">
      <c r="A284" s="262" t="s">
        <v>138</v>
      </c>
      <c r="B284" s="264" t="s">
        <v>129</v>
      </c>
      <c r="C284" s="215"/>
      <c r="D284" s="3"/>
      <c r="E284" s="201">
        <v>5.4569999999999999</v>
      </c>
      <c r="F284" s="243"/>
      <c r="G284" s="172"/>
      <c r="H284" s="201">
        <v>5.9329999999999998</v>
      </c>
      <c r="I284" s="172"/>
      <c r="J284" s="3"/>
      <c r="K284" s="172">
        <v>5.8310000000000004</v>
      </c>
      <c r="L284" s="189"/>
      <c r="M284" s="159"/>
      <c r="N284" s="243">
        <v>2.5329999999999999</v>
      </c>
      <c r="O284" s="250">
        <f t="shared" si="27"/>
        <v>2.5329999999999999</v>
      </c>
      <c r="P284" s="250">
        <f t="shared" si="28"/>
        <v>5.9329999999999998</v>
      </c>
      <c r="Q284" s="250">
        <f t="shared" si="29"/>
        <v>4.9385000000000003</v>
      </c>
    </row>
    <row r="285" spans="1:17" ht="18" x14ac:dyDescent="0.25">
      <c r="A285" s="262" t="s">
        <v>139</v>
      </c>
      <c r="B285" s="264" t="s">
        <v>129</v>
      </c>
      <c r="C285" s="215"/>
      <c r="D285" s="3"/>
      <c r="E285" s="172">
        <v>0.61399999999999999</v>
      </c>
      <c r="F285" s="243"/>
      <c r="G285" s="172"/>
      <c r="H285" s="201">
        <v>8.8999999999999996E-2</v>
      </c>
      <c r="I285" s="172"/>
      <c r="J285" s="3"/>
      <c r="K285" s="172">
        <v>0.19900000000000001</v>
      </c>
      <c r="L285" s="189"/>
      <c r="M285" s="3"/>
      <c r="N285" s="243">
        <v>0.47099999999999997</v>
      </c>
      <c r="O285" s="273">
        <f t="shared" si="27"/>
        <v>8.8999999999999996E-2</v>
      </c>
      <c r="P285" s="273">
        <f t="shared" si="28"/>
        <v>0.61399999999999999</v>
      </c>
      <c r="Q285" s="273">
        <f t="shared" si="29"/>
        <v>0.34324999999999994</v>
      </c>
    </row>
    <row r="286" spans="1:17" ht="18" x14ac:dyDescent="0.25">
      <c r="A286" s="267" t="s">
        <v>192</v>
      </c>
      <c r="B286" s="264" t="s">
        <v>193</v>
      </c>
      <c r="C286" s="205"/>
      <c r="D286" s="141"/>
      <c r="E286" s="173">
        <v>5.64</v>
      </c>
      <c r="F286" s="173"/>
      <c r="G286" s="172"/>
      <c r="H286" s="173">
        <v>6.2</v>
      </c>
      <c r="I286" s="173"/>
      <c r="J286" s="141"/>
      <c r="K286" s="173">
        <v>9.6720000000000006</v>
      </c>
      <c r="L286" s="177"/>
      <c r="M286" s="141"/>
      <c r="N286" s="241"/>
      <c r="O286" s="249">
        <f t="shared" si="27"/>
        <v>5.64</v>
      </c>
      <c r="P286" s="249">
        <f t="shared" si="28"/>
        <v>9.6720000000000006</v>
      </c>
      <c r="Q286" s="249">
        <f t="shared" si="29"/>
        <v>7.1706666666666665</v>
      </c>
    </row>
    <row r="287" spans="1:17" ht="18" x14ac:dyDescent="0.25">
      <c r="A287" s="262" t="s">
        <v>194</v>
      </c>
      <c r="B287" s="264" t="s">
        <v>193</v>
      </c>
      <c r="C287" s="215"/>
      <c r="D287" s="3"/>
      <c r="E287" s="173">
        <v>5.76</v>
      </c>
      <c r="F287" s="173"/>
      <c r="G287" s="172"/>
      <c r="H287" s="177">
        <v>6.3</v>
      </c>
      <c r="I287" s="173"/>
      <c r="J287" s="3"/>
      <c r="K287" s="173">
        <v>13.888</v>
      </c>
      <c r="L287" s="177"/>
      <c r="M287" s="3"/>
      <c r="N287" s="241">
        <v>6</v>
      </c>
      <c r="O287" s="249">
        <f t="shared" si="27"/>
        <v>5.76</v>
      </c>
      <c r="P287" s="249">
        <f t="shared" si="28"/>
        <v>13.888</v>
      </c>
      <c r="Q287" s="249">
        <f t="shared" si="29"/>
        <v>7.9870000000000001</v>
      </c>
    </row>
    <row r="288" spans="1:17" ht="18" x14ac:dyDescent="0.25">
      <c r="A288" s="262" t="s">
        <v>195</v>
      </c>
      <c r="B288" s="264" t="s">
        <v>193</v>
      </c>
      <c r="C288" s="215"/>
      <c r="D288" s="3"/>
      <c r="E288" s="173">
        <v>1.6371</v>
      </c>
      <c r="F288" s="173"/>
      <c r="G288" s="172"/>
      <c r="H288" s="173">
        <v>5.9329999999999998</v>
      </c>
      <c r="I288" s="173"/>
      <c r="J288" s="3"/>
      <c r="K288" s="173">
        <v>3.6152200000000003</v>
      </c>
      <c r="L288" s="173"/>
      <c r="M288" s="3"/>
      <c r="N288" s="252">
        <v>0.75990000000000002</v>
      </c>
      <c r="O288" s="250">
        <f t="shared" si="27"/>
        <v>0.75990000000000002</v>
      </c>
      <c r="P288" s="250">
        <f t="shared" si="28"/>
        <v>5.9329999999999998</v>
      </c>
      <c r="Q288" s="250">
        <f t="shared" si="29"/>
        <v>2.9863050000000002</v>
      </c>
    </row>
    <row r="289" spans="1:17" ht="18.600000000000001" thickBot="1" x14ac:dyDescent="0.3">
      <c r="A289" s="268" t="s">
        <v>196</v>
      </c>
      <c r="B289" s="269" t="s">
        <v>193</v>
      </c>
      <c r="C289" s="227"/>
      <c r="D289" s="193"/>
      <c r="E289" s="244">
        <v>0.18419999999999997</v>
      </c>
      <c r="F289" s="194"/>
      <c r="G289" s="197"/>
      <c r="H289" s="196">
        <v>8.8999999999999996E-2</v>
      </c>
      <c r="I289" s="244"/>
      <c r="J289" s="193"/>
      <c r="K289" s="244">
        <v>0.12338</v>
      </c>
      <c r="L289" s="194"/>
      <c r="M289" s="193"/>
      <c r="N289" s="196">
        <v>0.14129999999999998</v>
      </c>
      <c r="O289" s="251">
        <f t="shared" si="27"/>
        <v>8.8999999999999996E-2</v>
      </c>
      <c r="P289" s="251">
        <f t="shared" si="28"/>
        <v>0.18419999999999997</v>
      </c>
      <c r="Q289" s="251">
        <f t="shared" si="29"/>
        <v>0.13446999999999998</v>
      </c>
    </row>
    <row r="291" spans="1:17" ht="18" x14ac:dyDescent="0.25">
      <c r="A291" s="171" t="s">
        <v>223</v>
      </c>
      <c r="B291" s="171"/>
      <c r="C291" s="171"/>
      <c r="D291" s="171"/>
      <c r="E291" s="256"/>
      <c r="F291" s="171"/>
      <c r="G291" s="256"/>
      <c r="H291" s="171"/>
      <c r="I291" s="171"/>
      <c r="J291" s="242" t="s">
        <v>167</v>
      </c>
      <c r="K291" s="171" t="s">
        <v>224</v>
      </c>
      <c r="L291" s="171"/>
      <c r="M291" s="171"/>
      <c r="N291" s="171" t="s">
        <v>207</v>
      </c>
      <c r="O291" s="171"/>
      <c r="P291" s="171"/>
      <c r="Q291" s="171"/>
    </row>
    <row r="292" spans="1:17" ht="18.600000000000001" thickBot="1" x14ac:dyDescent="0.3">
      <c r="A292" s="257"/>
      <c r="B292" s="257"/>
      <c r="C292" s="257"/>
      <c r="D292" s="257"/>
      <c r="E292" s="257"/>
      <c r="F292" s="257"/>
      <c r="G292" s="257"/>
      <c r="H292" s="257"/>
      <c r="I292" s="257"/>
      <c r="J292" s="257"/>
      <c r="K292" s="257"/>
      <c r="L292" s="257"/>
      <c r="M292" s="257"/>
      <c r="N292" s="257"/>
      <c r="O292" s="257"/>
      <c r="P292" s="257"/>
      <c r="Q292" s="257"/>
    </row>
    <row r="293" spans="1:17" ht="16.8" thickBot="1" x14ac:dyDescent="0.25">
      <c r="A293" s="258" t="s">
        <v>169</v>
      </c>
      <c r="B293" s="259" t="s">
        <v>170</v>
      </c>
      <c r="C293" s="259" t="s">
        <v>4</v>
      </c>
      <c r="D293" s="258" t="s">
        <v>5</v>
      </c>
      <c r="E293" s="258" t="s">
        <v>6</v>
      </c>
      <c r="F293" s="258" t="s">
        <v>7</v>
      </c>
      <c r="G293" s="258" t="s">
        <v>8</v>
      </c>
      <c r="H293" s="258" t="s">
        <v>9</v>
      </c>
      <c r="I293" s="258" t="s">
        <v>10</v>
      </c>
      <c r="J293" s="258" t="s">
        <v>11</v>
      </c>
      <c r="K293" s="258" t="s">
        <v>12</v>
      </c>
      <c r="L293" s="258" t="s">
        <v>13</v>
      </c>
      <c r="M293" s="258" t="s">
        <v>14</v>
      </c>
      <c r="N293" s="258" t="s">
        <v>15</v>
      </c>
      <c r="O293" s="258" t="s">
        <v>16</v>
      </c>
      <c r="P293" s="258" t="s">
        <v>17</v>
      </c>
      <c r="Q293" s="258" t="s">
        <v>18</v>
      </c>
    </row>
    <row r="294" spans="1:17" ht="18" x14ac:dyDescent="0.25">
      <c r="A294" s="260" t="s">
        <v>171</v>
      </c>
      <c r="B294" s="261"/>
      <c r="C294" s="204"/>
      <c r="D294" s="133"/>
      <c r="E294" s="132">
        <v>44721</v>
      </c>
      <c r="F294" s="134"/>
      <c r="G294" s="132"/>
      <c r="H294" s="134">
        <v>44812</v>
      </c>
      <c r="I294" s="134"/>
      <c r="J294" s="133"/>
      <c r="K294" s="134">
        <v>44896</v>
      </c>
      <c r="L294" s="132"/>
      <c r="M294" s="133"/>
      <c r="N294" s="132">
        <v>44650</v>
      </c>
      <c r="O294" s="255"/>
      <c r="P294" s="135"/>
      <c r="Q294" s="135"/>
    </row>
    <row r="295" spans="1:17" ht="18" x14ac:dyDescent="0.25">
      <c r="A295" s="262" t="s">
        <v>172</v>
      </c>
      <c r="B295" s="263"/>
      <c r="C295" s="205"/>
      <c r="D295" s="138"/>
      <c r="E295" s="137">
        <v>0.39305555555555555</v>
      </c>
      <c r="F295" s="140"/>
      <c r="G295" s="137"/>
      <c r="H295" s="140">
        <v>0.46527777777777773</v>
      </c>
      <c r="I295" s="140"/>
      <c r="J295" s="138"/>
      <c r="K295" s="140">
        <v>0.39583333333333331</v>
      </c>
      <c r="L295" s="137"/>
      <c r="M295" s="138"/>
      <c r="N295" s="137">
        <v>0.3888888888888889</v>
      </c>
      <c r="O295" s="274"/>
      <c r="P295" s="142"/>
      <c r="Q295" s="142"/>
    </row>
    <row r="296" spans="1:17" ht="18" x14ac:dyDescent="0.25">
      <c r="A296" s="262" t="s">
        <v>173</v>
      </c>
      <c r="B296" s="263"/>
      <c r="C296" s="206"/>
      <c r="D296" s="138"/>
      <c r="E296" s="144" t="s">
        <v>114</v>
      </c>
      <c r="F296" s="144"/>
      <c r="G296" s="144"/>
      <c r="H296" s="144" t="s">
        <v>200</v>
      </c>
      <c r="I296" s="144"/>
      <c r="J296" s="138"/>
      <c r="K296" s="144" t="s">
        <v>113</v>
      </c>
      <c r="L296" s="144"/>
      <c r="M296" s="138"/>
      <c r="N296" s="144" t="s">
        <v>113</v>
      </c>
      <c r="O296" s="274"/>
      <c r="P296" s="142"/>
      <c r="Q296" s="142"/>
    </row>
    <row r="297" spans="1:17" ht="18" x14ac:dyDescent="0.25">
      <c r="A297" s="262" t="s">
        <v>175</v>
      </c>
      <c r="B297" s="264" t="s">
        <v>176</v>
      </c>
      <c r="C297" s="207"/>
      <c r="D297" s="164"/>
      <c r="E297" s="247">
        <v>20000</v>
      </c>
      <c r="F297" s="151"/>
      <c r="G297" s="154"/>
      <c r="H297" s="150">
        <v>72000</v>
      </c>
      <c r="I297" s="150"/>
      <c r="J297" s="147"/>
      <c r="K297" s="150">
        <v>76000</v>
      </c>
      <c r="L297" s="247"/>
      <c r="M297" s="147"/>
      <c r="N297" s="247">
        <v>20000</v>
      </c>
      <c r="O297" s="275">
        <f>MIN(C297:N297)</f>
        <v>20000</v>
      </c>
      <c r="P297" s="248">
        <f>MAX(C297:N297)</f>
        <v>76000</v>
      </c>
      <c r="Q297" s="248">
        <f>AVERAGE(C297:N297)</f>
        <v>47000</v>
      </c>
    </row>
    <row r="298" spans="1:17" ht="18" x14ac:dyDescent="0.25">
      <c r="A298" s="262" t="s">
        <v>177</v>
      </c>
      <c r="B298" s="264" t="s">
        <v>126</v>
      </c>
      <c r="C298" s="205"/>
      <c r="D298" s="157"/>
      <c r="E298" s="203">
        <v>23.9</v>
      </c>
      <c r="F298" s="160"/>
      <c r="G298" s="154"/>
      <c r="H298" s="158">
        <v>22.1</v>
      </c>
      <c r="I298" s="217"/>
      <c r="J298" s="157"/>
      <c r="K298" s="158">
        <v>17.899999999999999</v>
      </c>
      <c r="L298" s="155"/>
      <c r="M298" s="157"/>
      <c r="N298" s="203">
        <v>17.5</v>
      </c>
      <c r="O298" s="276">
        <f t="shared" ref="O298:O318" si="30">MIN(C298:N298)</f>
        <v>17.5</v>
      </c>
      <c r="P298" s="249">
        <f t="shared" ref="P298:P318" si="31">MAX(C298:N298)</f>
        <v>23.9</v>
      </c>
      <c r="Q298" s="249">
        <f>AVERAGE(C298:N298)</f>
        <v>20.350000000000001</v>
      </c>
    </row>
    <row r="299" spans="1:17" ht="18" x14ac:dyDescent="0.25">
      <c r="A299" s="262" t="s">
        <v>178</v>
      </c>
      <c r="B299" s="264" t="s">
        <v>179</v>
      </c>
      <c r="C299" s="205"/>
      <c r="D299" s="138"/>
      <c r="E299" s="154" t="s">
        <v>180</v>
      </c>
      <c r="F299" s="162"/>
      <c r="G299" s="154"/>
      <c r="H299" s="162" t="s">
        <v>180</v>
      </c>
      <c r="I299" s="162"/>
      <c r="J299" s="138"/>
      <c r="K299" s="162" t="s">
        <v>180</v>
      </c>
      <c r="L299" s="154"/>
      <c r="M299" s="138"/>
      <c r="N299" s="154" t="s">
        <v>180</v>
      </c>
      <c r="O299" s="275" t="s">
        <v>180</v>
      </c>
      <c r="P299" s="248" t="s">
        <v>180</v>
      </c>
      <c r="Q299" s="248" t="s">
        <v>180</v>
      </c>
    </row>
    <row r="300" spans="1:17" ht="18" x14ac:dyDescent="0.25">
      <c r="A300" s="265" t="s">
        <v>181</v>
      </c>
      <c r="B300" s="266"/>
      <c r="C300" s="211"/>
      <c r="D300" s="163"/>
      <c r="E300" s="144" t="s">
        <v>114</v>
      </c>
      <c r="F300" s="144"/>
      <c r="G300" s="144"/>
      <c r="H300" s="144" t="s">
        <v>114</v>
      </c>
      <c r="I300" s="144"/>
      <c r="J300" s="163"/>
      <c r="K300" s="144" t="s">
        <v>114</v>
      </c>
      <c r="L300" s="144"/>
      <c r="M300" s="163"/>
      <c r="N300" s="144" t="s">
        <v>114</v>
      </c>
      <c r="O300" s="276"/>
      <c r="P300" s="249"/>
      <c r="Q300" s="272"/>
    </row>
    <row r="301" spans="1:17" ht="18" x14ac:dyDescent="0.25">
      <c r="A301" s="265" t="s">
        <v>182</v>
      </c>
      <c r="B301" s="266"/>
      <c r="C301" s="211"/>
      <c r="D301" s="163"/>
      <c r="E301" s="144" t="s">
        <v>197</v>
      </c>
      <c r="F301" s="144"/>
      <c r="G301" s="144"/>
      <c r="H301" s="144" t="s">
        <v>114</v>
      </c>
      <c r="I301" s="144"/>
      <c r="J301" s="163"/>
      <c r="K301" s="144" t="s">
        <v>197</v>
      </c>
      <c r="L301" s="144"/>
      <c r="M301" s="163"/>
      <c r="N301" s="144" t="s">
        <v>197</v>
      </c>
      <c r="O301" s="276"/>
      <c r="P301" s="249"/>
      <c r="Q301" s="272"/>
    </row>
    <row r="302" spans="1:17" ht="18" x14ac:dyDescent="0.25">
      <c r="A302" s="265" t="s">
        <v>183</v>
      </c>
      <c r="B302" s="266"/>
      <c r="C302" s="211"/>
      <c r="D302" s="163"/>
      <c r="E302" s="144" t="s">
        <v>114</v>
      </c>
      <c r="F302" s="144"/>
      <c r="G302" s="144"/>
      <c r="H302" s="144" t="s">
        <v>114</v>
      </c>
      <c r="I302" s="144"/>
      <c r="J302" s="163"/>
      <c r="K302" s="144" t="s">
        <v>114</v>
      </c>
      <c r="L302" s="144"/>
      <c r="M302" s="163"/>
      <c r="N302" s="144" t="s">
        <v>114</v>
      </c>
      <c r="O302" s="276"/>
      <c r="P302" s="249"/>
      <c r="Q302" s="272"/>
    </row>
    <row r="303" spans="1:17" ht="18" x14ac:dyDescent="0.25">
      <c r="A303" s="262" t="s">
        <v>184</v>
      </c>
      <c r="B303" s="263"/>
      <c r="C303" s="205"/>
      <c r="D303" s="141"/>
      <c r="E303" s="154">
        <v>6.92</v>
      </c>
      <c r="F303" s="168"/>
      <c r="G303" s="154"/>
      <c r="H303" s="240">
        <v>6.58</v>
      </c>
      <c r="I303" s="217"/>
      <c r="J303" s="141"/>
      <c r="K303" s="217">
        <v>6.46</v>
      </c>
      <c r="L303" s="167"/>
      <c r="M303" s="141"/>
      <c r="N303" s="167">
        <v>6.78</v>
      </c>
      <c r="O303" s="276">
        <f t="shared" si="30"/>
        <v>6.46</v>
      </c>
      <c r="P303" s="249">
        <f t="shared" si="31"/>
        <v>6.92</v>
      </c>
      <c r="Q303" s="249">
        <f>AVERAGE(C303:N303)</f>
        <v>6.6850000000000005</v>
      </c>
    </row>
    <row r="304" spans="1:17" ht="18" x14ac:dyDescent="0.25">
      <c r="A304" s="267" t="s">
        <v>185</v>
      </c>
      <c r="B304" s="264" t="s">
        <v>129</v>
      </c>
      <c r="C304" s="213"/>
      <c r="D304" s="3"/>
      <c r="E304" s="173">
        <v>1.9</v>
      </c>
      <c r="F304" s="203"/>
      <c r="G304" s="172"/>
      <c r="H304" s="173">
        <v>2.2999999999999998</v>
      </c>
      <c r="I304" s="172"/>
      <c r="J304" s="3"/>
      <c r="K304" s="172">
        <v>1.9</v>
      </c>
      <c r="L304" s="173"/>
      <c r="M304" s="141"/>
      <c r="N304" s="241"/>
      <c r="O304" s="276">
        <f t="shared" si="30"/>
        <v>1.9</v>
      </c>
      <c r="P304" s="249">
        <f t="shared" si="31"/>
        <v>2.2999999999999998</v>
      </c>
      <c r="Q304" s="249">
        <f>AVERAGE(C304:N304)</f>
        <v>2.0333333333333332</v>
      </c>
    </row>
    <row r="305" spans="1:17" ht="18" x14ac:dyDescent="0.25">
      <c r="A305" s="262" t="s">
        <v>186</v>
      </c>
      <c r="B305" s="264" t="s">
        <v>129</v>
      </c>
      <c r="C305" s="215"/>
      <c r="D305" s="141"/>
      <c r="E305" s="172">
        <v>0</v>
      </c>
      <c r="F305" s="203"/>
      <c r="G305" s="172"/>
      <c r="H305" s="173">
        <v>2.7</v>
      </c>
      <c r="I305" s="172"/>
      <c r="J305" s="157"/>
      <c r="K305" s="172">
        <v>1.4</v>
      </c>
      <c r="L305" s="173"/>
      <c r="M305" s="141"/>
      <c r="N305" s="241">
        <v>1.1000000000000001</v>
      </c>
      <c r="O305" s="276">
        <f t="shared" si="30"/>
        <v>0</v>
      </c>
      <c r="P305" s="249">
        <f t="shared" si="31"/>
        <v>2.7</v>
      </c>
      <c r="Q305" s="249">
        <f>AVERAGE(C305:N305)</f>
        <v>1.2999999999999998</v>
      </c>
    </row>
    <row r="306" spans="1:17" ht="18" x14ac:dyDescent="0.25">
      <c r="A306" s="262" t="s">
        <v>187</v>
      </c>
      <c r="B306" s="264" t="s">
        <v>129</v>
      </c>
      <c r="C306" s="215"/>
      <c r="D306" s="159"/>
      <c r="E306" s="172">
        <v>2.2999999999999963</v>
      </c>
      <c r="F306" s="203"/>
      <c r="G306" s="172"/>
      <c r="H306" s="173">
        <v>4.0000000000000036</v>
      </c>
      <c r="I306" s="172"/>
      <c r="J306" s="3"/>
      <c r="K306" s="172">
        <v>9.0999999999999979</v>
      </c>
      <c r="L306" s="173"/>
      <c r="M306" s="3"/>
      <c r="N306" s="241">
        <v>3.1000000000000192</v>
      </c>
      <c r="O306" s="276">
        <f t="shared" si="30"/>
        <v>2.2999999999999963</v>
      </c>
      <c r="P306" s="249">
        <f t="shared" si="31"/>
        <v>9.0999999999999979</v>
      </c>
      <c r="Q306" s="249">
        <f t="shared" ref="Q306:Q318" si="32">AVERAGE(C306:N306)</f>
        <v>4.6250000000000044</v>
      </c>
    </row>
    <row r="307" spans="1:17" ht="18" x14ac:dyDescent="0.25">
      <c r="A307" s="262" t="s">
        <v>188</v>
      </c>
      <c r="B307" s="264" t="s">
        <v>129</v>
      </c>
      <c r="C307" s="215"/>
      <c r="D307" s="159"/>
      <c r="E307" s="172">
        <v>7.1</v>
      </c>
      <c r="F307" s="203"/>
      <c r="G307" s="172"/>
      <c r="H307" s="173">
        <v>5.8</v>
      </c>
      <c r="I307" s="172"/>
      <c r="J307" s="3"/>
      <c r="K307" s="172">
        <v>5.9</v>
      </c>
      <c r="L307" s="173"/>
      <c r="M307" s="3"/>
      <c r="N307" s="241">
        <v>6.2</v>
      </c>
      <c r="O307" s="276">
        <f t="shared" si="30"/>
        <v>5.8</v>
      </c>
      <c r="P307" s="249">
        <f t="shared" si="31"/>
        <v>7.1</v>
      </c>
      <c r="Q307" s="249">
        <f t="shared" si="32"/>
        <v>6.2499999999999991</v>
      </c>
    </row>
    <row r="308" spans="1:17" ht="18" x14ac:dyDescent="0.25">
      <c r="A308" s="262" t="s">
        <v>130</v>
      </c>
      <c r="B308" s="264" t="s">
        <v>131</v>
      </c>
      <c r="C308" s="215"/>
      <c r="D308" s="3"/>
      <c r="E308" s="172">
        <v>82</v>
      </c>
      <c r="F308" s="221"/>
      <c r="G308" s="172"/>
      <c r="H308" s="177">
        <v>65</v>
      </c>
      <c r="I308" s="172"/>
      <c r="J308" s="3"/>
      <c r="K308" s="172">
        <v>61</v>
      </c>
      <c r="L308" s="177"/>
      <c r="M308" s="3"/>
      <c r="N308" s="177">
        <v>65</v>
      </c>
      <c r="O308" s="275">
        <f t="shared" si="30"/>
        <v>61</v>
      </c>
      <c r="P308" s="248">
        <f t="shared" si="31"/>
        <v>82</v>
      </c>
      <c r="Q308" s="248">
        <f t="shared" si="32"/>
        <v>68.25</v>
      </c>
    </row>
    <row r="309" spans="1:17" ht="18" x14ac:dyDescent="0.25">
      <c r="A309" s="262" t="s">
        <v>134</v>
      </c>
      <c r="B309" s="264" t="s">
        <v>189</v>
      </c>
      <c r="C309" s="205"/>
      <c r="D309" s="147"/>
      <c r="E309" s="179">
        <v>24000</v>
      </c>
      <c r="F309" s="150"/>
      <c r="G309" s="181"/>
      <c r="H309" s="179">
        <v>17000</v>
      </c>
      <c r="I309" s="179"/>
      <c r="J309" s="147"/>
      <c r="K309" s="179">
        <v>7000</v>
      </c>
      <c r="L309" s="179"/>
      <c r="M309" s="147"/>
      <c r="N309" s="179">
        <v>700</v>
      </c>
      <c r="O309" s="275">
        <f t="shared" si="30"/>
        <v>700</v>
      </c>
      <c r="P309" s="248">
        <f t="shared" si="31"/>
        <v>24000</v>
      </c>
      <c r="Q309" s="248">
        <f t="shared" si="32"/>
        <v>12175</v>
      </c>
    </row>
    <row r="310" spans="1:17" ht="18" x14ac:dyDescent="0.25">
      <c r="A310" s="262" t="s">
        <v>190</v>
      </c>
      <c r="B310" s="264" t="s">
        <v>129</v>
      </c>
      <c r="C310" s="205"/>
      <c r="D310" s="174"/>
      <c r="E310" s="172"/>
      <c r="F310" s="172"/>
      <c r="G310" s="172"/>
      <c r="H310" s="172">
        <v>0</v>
      </c>
      <c r="I310" s="172"/>
      <c r="J310" s="141"/>
      <c r="K310" s="172"/>
      <c r="L310" s="173"/>
      <c r="M310" s="141"/>
      <c r="N310" s="172"/>
      <c r="O310" s="276">
        <f t="shared" si="30"/>
        <v>0</v>
      </c>
      <c r="P310" s="249">
        <f t="shared" si="31"/>
        <v>0</v>
      </c>
      <c r="Q310" s="249">
        <f t="shared" si="32"/>
        <v>0</v>
      </c>
    </row>
    <row r="311" spans="1:17" ht="18" x14ac:dyDescent="0.25">
      <c r="A311" s="262" t="s">
        <v>137</v>
      </c>
      <c r="B311" s="264" t="s">
        <v>129</v>
      </c>
      <c r="C311" s="205"/>
      <c r="D311" s="3"/>
      <c r="E311" s="172"/>
      <c r="F311" s="172"/>
      <c r="G311" s="172"/>
      <c r="H311" s="172">
        <v>0.04</v>
      </c>
      <c r="I311" s="172"/>
      <c r="J311" s="141"/>
      <c r="K311" s="172"/>
      <c r="L311" s="201"/>
      <c r="M311" s="141"/>
      <c r="N311" s="172"/>
      <c r="O311" s="277">
        <f t="shared" si="30"/>
        <v>0.04</v>
      </c>
      <c r="P311" s="250">
        <f t="shared" si="31"/>
        <v>0.04</v>
      </c>
      <c r="Q311" s="250">
        <f t="shared" si="32"/>
        <v>0.04</v>
      </c>
    </row>
    <row r="312" spans="1:17" ht="18" x14ac:dyDescent="0.25">
      <c r="A312" s="262" t="s">
        <v>191</v>
      </c>
      <c r="B312" s="264" t="s">
        <v>129</v>
      </c>
      <c r="C312" s="215"/>
      <c r="D312" s="184"/>
      <c r="E312" s="179">
        <v>1098</v>
      </c>
      <c r="F312" s="179"/>
      <c r="G312" s="181"/>
      <c r="H312" s="179">
        <v>1914</v>
      </c>
      <c r="I312" s="179"/>
      <c r="J312" s="184"/>
      <c r="K312" s="179">
        <v>886</v>
      </c>
      <c r="L312" s="179"/>
      <c r="M312" s="184"/>
      <c r="N312" s="179">
        <v>3438</v>
      </c>
      <c r="O312" s="275">
        <f t="shared" si="30"/>
        <v>886</v>
      </c>
      <c r="P312" s="248">
        <f t="shared" si="31"/>
        <v>3438</v>
      </c>
      <c r="Q312" s="248">
        <f t="shared" si="32"/>
        <v>1834</v>
      </c>
    </row>
    <row r="313" spans="1:17" ht="18" x14ac:dyDescent="0.25">
      <c r="A313" s="262" t="s">
        <v>138</v>
      </c>
      <c r="B313" s="264" t="s">
        <v>129</v>
      </c>
      <c r="C313" s="215"/>
      <c r="D313" s="3"/>
      <c r="E313" s="189">
        <v>0.68</v>
      </c>
      <c r="F313" s="243"/>
      <c r="G313" s="172"/>
      <c r="H313" s="189">
        <v>0.79700000000000004</v>
      </c>
      <c r="I313" s="172"/>
      <c r="J313" s="3"/>
      <c r="K313" s="172">
        <v>0.69</v>
      </c>
      <c r="L313" s="189"/>
      <c r="M313" s="159"/>
      <c r="N313" s="243">
        <v>0.379</v>
      </c>
      <c r="O313" s="277">
        <f t="shared" si="30"/>
        <v>0.379</v>
      </c>
      <c r="P313" s="250">
        <f t="shared" si="31"/>
        <v>0.79700000000000004</v>
      </c>
      <c r="Q313" s="250">
        <f t="shared" si="32"/>
        <v>0.63649999999999995</v>
      </c>
    </row>
    <row r="314" spans="1:17" ht="18" x14ac:dyDescent="0.25">
      <c r="A314" s="262" t="s">
        <v>139</v>
      </c>
      <c r="B314" s="264" t="s">
        <v>129</v>
      </c>
      <c r="C314" s="215"/>
      <c r="D314" s="3"/>
      <c r="E314" s="172">
        <v>3.1E-2</v>
      </c>
      <c r="F314" s="243"/>
      <c r="G314" s="172"/>
      <c r="H314" s="189">
        <v>5.0999999999999997E-2</v>
      </c>
      <c r="I314" s="172"/>
      <c r="J314" s="3"/>
      <c r="K314" s="172">
        <v>2.1000000000000001E-2</v>
      </c>
      <c r="L314" s="189"/>
      <c r="M314" s="3"/>
      <c r="N314" s="243">
        <v>8.9999999999999993E-3</v>
      </c>
      <c r="O314" s="278">
        <f t="shared" si="30"/>
        <v>8.9999999999999993E-3</v>
      </c>
      <c r="P314" s="273">
        <f t="shared" si="31"/>
        <v>5.0999999999999997E-2</v>
      </c>
      <c r="Q314" s="273">
        <f t="shared" si="32"/>
        <v>2.7999999999999997E-2</v>
      </c>
    </row>
    <row r="315" spans="1:17" ht="18" x14ac:dyDescent="0.25">
      <c r="A315" s="267" t="s">
        <v>192</v>
      </c>
      <c r="B315" s="264" t="s">
        <v>193</v>
      </c>
      <c r="C315" s="205"/>
      <c r="D315" s="141"/>
      <c r="E315" s="173">
        <v>38</v>
      </c>
      <c r="F315" s="177"/>
      <c r="G315" s="172"/>
      <c r="H315" s="177">
        <v>165.6</v>
      </c>
      <c r="I315" s="225"/>
      <c r="J315" s="141"/>
      <c r="K315" s="177">
        <v>1.1779999999999999</v>
      </c>
      <c r="L315" s="177"/>
      <c r="M315" s="141"/>
      <c r="N315" s="225"/>
      <c r="O315" s="276">
        <f t="shared" si="30"/>
        <v>1.1779999999999999</v>
      </c>
      <c r="P315" s="249">
        <f t="shared" si="31"/>
        <v>165.6</v>
      </c>
      <c r="Q315" s="249">
        <f t="shared" si="32"/>
        <v>68.259333333333331</v>
      </c>
    </row>
    <row r="316" spans="1:17" ht="18" x14ac:dyDescent="0.25">
      <c r="A316" s="262" t="s">
        <v>194</v>
      </c>
      <c r="B316" s="264" t="s">
        <v>193</v>
      </c>
      <c r="C316" s="215"/>
      <c r="D316" s="3"/>
      <c r="E316" s="173">
        <v>0</v>
      </c>
      <c r="F316" s="177"/>
      <c r="G316" s="172"/>
      <c r="H316" s="177">
        <v>194.4</v>
      </c>
      <c r="I316" s="225"/>
      <c r="J316" s="3"/>
      <c r="K316" s="177">
        <v>0.86799999999999999</v>
      </c>
      <c r="L316" s="177"/>
      <c r="M316" s="3"/>
      <c r="N316" s="225">
        <v>106.4</v>
      </c>
      <c r="O316" s="276">
        <f t="shared" si="30"/>
        <v>0</v>
      </c>
      <c r="P316" s="249">
        <f t="shared" si="31"/>
        <v>194.4</v>
      </c>
      <c r="Q316" s="249">
        <f t="shared" si="32"/>
        <v>75.417000000000002</v>
      </c>
    </row>
    <row r="317" spans="1:17" ht="18" x14ac:dyDescent="0.25">
      <c r="A317" s="262" t="s">
        <v>195</v>
      </c>
      <c r="B317" s="264" t="s">
        <v>193</v>
      </c>
      <c r="C317" s="215"/>
      <c r="D317" s="3"/>
      <c r="E317" s="173">
        <v>13.600000000000001</v>
      </c>
      <c r="F317" s="177"/>
      <c r="G317" s="172"/>
      <c r="H317" s="173">
        <v>57.384</v>
      </c>
      <c r="I317" s="225"/>
      <c r="J317" s="3"/>
      <c r="K317" s="177">
        <v>0.42779999999999996</v>
      </c>
      <c r="L317" s="177"/>
      <c r="M317" s="3"/>
      <c r="N317" s="225">
        <v>52.439999999999991</v>
      </c>
      <c r="O317" s="277">
        <f t="shared" si="30"/>
        <v>0.42779999999999996</v>
      </c>
      <c r="P317" s="250">
        <f t="shared" si="31"/>
        <v>57.384</v>
      </c>
      <c r="Q317" s="250">
        <f t="shared" si="32"/>
        <v>30.962949999999999</v>
      </c>
    </row>
    <row r="318" spans="1:17" ht="18.600000000000001" thickBot="1" x14ac:dyDescent="0.3">
      <c r="A318" s="268" t="s">
        <v>196</v>
      </c>
      <c r="B318" s="269" t="s">
        <v>193</v>
      </c>
      <c r="C318" s="227"/>
      <c r="D318" s="193"/>
      <c r="E318" s="244">
        <v>0.62</v>
      </c>
      <c r="F318" s="194"/>
      <c r="G318" s="197"/>
      <c r="H318" s="196">
        <v>3.6719999999999997</v>
      </c>
      <c r="I318" s="254"/>
      <c r="J318" s="193"/>
      <c r="K318" s="194">
        <v>1.3020000000000002E-2</v>
      </c>
      <c r="L318" s="194"/>
      <c r="M318" s="193"/>
      <c r="N318" s="196">
        <v>1.5960000000000001</v>
      </c>
      <c r="O318" s="251">
        <f t="shared" si="30"/>
        <v>1.3020000000000002E-2</v>
      </c>
      <c r="P318" s="251">
        <f t="shared" si="31"/>
        <v>3.6719999999999997</v>
      </c>
      <c r="Q318" s="251">
        <f t="shared" si="32"/>
        <v>1.475255</v>
      </c>
    </row>
  </sheetData>
  <phoneticPr fontId="2"/>
  <pageMargins left="0.70866141732283472" right="0.70866141732283472" top="0.74803149606299213" bottom="0.74803149606299213" header="0.31496062992125984" footer="0.31496062992125984"/>
  <pageSetup paperSize="256" scale="54" orientation="landscape" horizontalDpi="4294967293" verticalDpi="1200" r:id="rId1"/>
  <rowBreaks count="10" manualBreakCount="10">
    <brk id="29" max="16383" man="1"/>
    <brk id="58" max="16383" man="1"/>
    <brk id="87" max="16383" man="1"/>
    <brk id="116" max="16383" man="1"/>
    <brk id="145" max="16383" man="1"/>
    <brk id="174" max="16383" man="1"/>
    <brk id="203" max="16383" man="1"/>
    <brk id="232" max="16383" man="1"/>
    <brk id="261" max="16383" man="1"/>
    <brk id="290" max="16383" man="1"/>
  </rowBreaks>
  <ignoredErrors>
    <ignoredError sqref="C6:Q6 C7:N28 C64:N87 E35:N41 C89:N116 C88:M88 C118:N145 C117:M117 C147:N174 C146:M146 C176:N203 C175:M175 C205:N232 C204:M204 C234:N261 C233:M233 C263:N290 C262:M262 C292:N318 C291:M291" numberStoredAsText="1"/>
    <ignoredError sqref="O7:Q28 O64:Q318" numberStoredAsText="1" unlockedFormula="1"/>
    <ignoredError sqref="O36:Q63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1</vt:i4>
      </vt:variant>
    </vt:vector>
  </HeadingPairs>
  <TitlesOfParts>
    <vt:vector size="7" baseType="lpstr">
      <vt:lpstr>水温</vt:lpstr>
      <vt:lpstr>塩分</vt:lpstr>
      <vt:lpstr>DO</vt:lpstr>
      <vt:lpstr>酸素飽和度</vt:lpstr>
      <vt:lpstr>海域</vt:lpstr>
      <vt:lpstr>河川</vt:lpstr>
      <vt:lpstr>海域!Print_Area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kankyou42</dc:creator>
  <cp:lastModifiedBy>kankyou42</cp:lastModifiedBy>
  <cp:lastPrinted>2022-01-14T01:42:53Z</cp:lastPrinted>
  <dcterms:created xsi:type="dcterms:W3CDTF">2018-03-15T02:07:04Z</dcterms:created>
  <dcterms:modified xsi:type="dcterms:W3CDTF">2022-11-18T01:44:49Z</dcterms:modified>
</cp:coreProperties>
</file>